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600" windowHeight="7530" activeTab="2"/>
  </bookViews>
  <sheets>
    <sheet name="Enero" sheetId="6" r:id="rId1"/>
    <sheet name="Febrero" sheetId="7" r:id="rId2"/>
    <sheet name="Marzo" sheetId="9" r:id="rId3"/>
    <sheet name="Abril" sheetId="10" r:id="rId4"/>
    <sheet name="Mayo" sheetId="11" r:id="rId5"/>
    <sheet name="Junio" sheetId="13" r:id="rId6"/>
    <sheet name="Julio" sheetId="15" r:id="rId7"/>
    <sheet name="Agosto" sheetId="16" r:id="rId8"/>
    <sheet name="Septiembre" sheetId="17" r:id="rId9"/>
    <sheet name="Noviembre" sheetId="18" r:id="rId10"/>
    <sheet name="Diciembre" sheetId="14" r:id="rId11"/>
  </sheets>
  <calcPr calcId="144525"/>
</workbook>
</file>

<file path=xl/calcChain.xml><?xml version="1.0" encoding="utf-8"?>
<calcChain xmlns="http://schemas.openxmlformats.org/spreadsheetml/2006/main">
  <c r="H14" i="7" l="1"/>
  <c r="E14" i="7"/>
  <c r="H18" i="6"/>
  <c r="E18" i="6"/>
  <c r="E20" i="18"/>
  <c r="H20" i="18"/>
  <c r="E20" i="17" l="1"/>
  <c r="E18" i="16"/>
  <c r="B4" i="14" l="1"/>
  <c r="B3" i="14"/>
  <c r="E17" i="15"/>
  <c r="E16" i="13"/>
  <c r="E17" i="11"/>
  <c r="E17" i="10" l="1"/>
  <c r="B2" i="14" l="1"/>
</calcChain>
</file>

<file path=xl/sharedStrings.xml><?xml version="1.0" encoding="utf-8"?>
<sst xmlns="http://schemas.openxmlformats.org/spreadsheetml/2006/main" count="498" uniqueCount="211">
  <si>
    <t>Evento artistico cultural</t>
  </si>
  <si>
    <t xml:space="preserve">INSTITUTO MUNICIPAL DE LA CULTURA Y LAS ARTES </t>
  </si>
  <si>
    <t>IMCA / CENTRO DE LA CULTURA Y LAS ARTES "JOSE EMILIO PACHECO"</t>
  </si>
  <si>
    <t>OBRA O ACCIÓN</t>
  </si>
  <si>
    <t>UBICACIÓN                                                     DOMICILIO (CALLE Y COLONIA)</t>
  </si>
  <si>
    <t>COSTO</t>
  </si>
  <si>
    <t>FECHA DE REALIZACIÓN</t>
  </si>
  <si>
    <t>POBLACIÓN BENEFICIADA</t>
  </si>
  <si>
    <t>OBSERVACIONES</t>
  </si>
  <si>
    <t>PRESENTACIONES DE LA BANDA SINFONICA MUNICIPAL DE TLALNEPANTLA</t>
  </si>
  <si>
    <t xml:space="preserve">DIFUNDIR EL ARTE DE LA MUSICA CLASICA Y POPULAR EN DIFERENTES ESPACIOS DEL TERRITORIO MUNICIPAL </t>
  </si>
  <si>
    <t xml:space="preserve">PRESENTACIONES DE LA ORQUESTA FILARMONICA DE TLALNEPANTLA </t>
  </si>
  <si>
    <t xml:space="preserve">JORNADAS DE EXPRESION Y HUMORISMO </t>
  </si>
  <si>
    <t>EXPONER EL ARTE Y LA DIVERSION ENTRE LA POBLACION</t>
  </si>
  <si>
    <t>VIERNES "VAMOS A LA RUMBA"</t>
  </si>
  <si>
    <t>TEATRO ALGARABIA, TLALNEPANTLA DE BAZ COL. CENTRO</t>
  </si>
  <si>
    <t xml:space="preserve">REALIZAR PROGRAMAS DE INTERVENCION CULTURAL Y  RECREACION </t>
  </si>
  <si>
    <t xml:space="preserve">JUEVES DANZONERO </t>
  </si>
  <si>
    <t>ESTABLECER ESPACIO DE RECREACION Y DESARROLLO PARA ADULTOS DE LA TERCERA EDAD</t>
  </si>
  <si>
    <t>DOMINGOS FAMILIARES</t>
  </si>
  <si>
    <t>ESTABLECER FOROS DE PARTICIPACION E INTEGRACION FAMILIAR DE DIVERSION, ENTRETENIMIENTO Y APRENDIZAJE</t>
  </si>
  <si>
    <t xml:space="preserve">ACERCAR LA MUSICA CLASICA A INSTITUCIONES EDUCATIVAS Y PARTICIPAR EN TERRITORIO MEXIQUENSE </t>
  </si>
  <si>
    <t>CICLO DE TROVA</t>
  </si>
  <si>
    <t>PLAZA DIANA, TLALNEPANTLA DE BAZ COL. CENTRO</t>
  </si>
  <si>
    <t>DIFUNDIR EL ARTE DE LA MUSICA DE TROVA EN DIFERENTES ESPACIOS DEL TERRITORIO MUNICIPAL</t>
  </si>
  <si>
    <t>EXPLANADA MUNICIPAL TLALNEPANTLA CENTRO, CIUDAD AMABLE, EX HACIENDA SANTA MONICA, ESCUELA SECUNDARIA JUAN DE DIOS BATIZ, SAN JUAN IXHUATEPEC, PARROQUIA SAN JUAN IXTACALA, TEATRO ALGARABIA, CONCHA ACUSTICA CARACOLES</t>
  </si>
  <si>
    <t xml:space="preserve"> 3, 4,5,12,11, 13, 23, 24, 28/06/2016</t>
  </si>
  <si>
    <t xml:space="preserve">LIBROFEST UAM AZCAPOTZALCO, CENTRO CULTURAL JOSE EMILIO PACHECO </t>
  </si>
  <si>
    <t>1,2, 17, 22/06/2016</t>
  </si>
  <si>
    <t>3,10,17,24/06/2016</t>
  </si>
  <si>
    <t>2,9,16,23,30/06/2016</t>
  </si>
  <si>
    <t>5,12,19,26/06/2016</t>
  </si>
  <si>
    <t>1,8,15,22,29/06/2016</t>
  </si>
  <si>
    <t>CONCIERTO NIÑOS CANTORES DEL ESTADO DE MEXICO</t>
  </si>
  <si>
    <t>PIRAMIDE DE SANTA CECILIA</t>
  </si>
  <si>
    <t>OFRECER EVENTOS CULTURALES Y DE CALIDAD A LOS CIUDADANOS DE TLALNEPANTLA</t>
  </si>
  <si>
    <t>GALA ZARZUELA</t>
  </si>
  <si>
    <t xml:space="preserve">AUDITORIO JOSE EMILIO PACHECO </t>
  </si>
  <si>
    <t>PROMOCIONAR EL ARTE DE LA MUSICA Y LA ACTUACION DENTRO DEL MUNICIPIO</t>
  </si>
  <si>
    <t xml:space="preserve">CBTIS 227 UH GUSTAVO BAZ PRADA, AV. DE LA PIEDRA SN FCO VILLA"ESCUELA 26 DE JULIO", ISIDRO CASTILLO SN LOS REYES IZTACALA, FIESTA DE SANTA ROSA DE LIMA, TEATRO ALGARABIA </t>
  </si>
  <si>
    <t>08, 15, 20,31/07/2016</t>
  </si>
  <si>
    <t>1, 8, 15, 22, 29/07/2016</t>
  </si>
  <si>
    <t>7, 17, 21, 28/072016</t>
  </si>
  <si>
    <t>3, 10, 17, 24, 31/07/2016</t>
  </si>
  <si>
    <t>6, 13, 20, 27/07/2016</t>
  </si>
  <si>
    <t>GRUPO DE CAMARA AMADEUS</t>
  </si>
  <si>
    <t>SAN PABLO APOSTOL, SAN JUAN IXHUATEPEC</t>
  </si>
  <si>
    <t>09, 15/07/2016</t>
  </si>
  <si>
    <t>EXPONER LA CULTURA A TRAVES DE LA MUSICA CLASICA ENTRE LA POBLACION DENTRO DEL MUNICIPIO</t>
  </si>
  <si>
    <t>PRIMER FESTIVAL DEZONA ORIENTE</t>
  </si>
  <si>
    <t>SAN JUAN IXHUATEPEC, EL JARAL, CONCHA ACUSTICA</t>
  </si>
  <si>
    <t>15-24/072016</t>
  </si>
  <si>
    <t>PROMOVER MUESTRAS, EXPOSICIONES Y ENCUENTROS QUE ESTIMULEN LA PARTICIPACIÓN, CONCIENTIZACIÓN Y SENSIBILIZACIÓN ARTÍSTICA DE LOS TLALNEPANTLENSES.</t>
  </si>
  <si>
    <t>DEMOSTRACION ANIMALES PREHISPANICOS</t>
  </si>
  <si>
    <t xml:space="preserve">EXPONER A LA COMUNIDAD DE TLALNEPANTLA EXPOSICIONES CULTURALES DE LA EPOCA PREHISPANICA </t>
  </si>
  <si>
    <t xml:space="preserve">CASA EMA GODOY DEPORTIVO TLALNEPANTLA, BACHILLERES #5 CENTRO CULTURAL SNTE LOS REYES IXTACALA, CASA DIEGO RIVERA, LA BLANCA, LOS ROSARIOS, CASA DIURNA SANTA CECILIA, AV. TOLTECAS #4 AUDITORIO SECCION V SNTS, CASA FRIDA KAHLO, SAN BARTOLO TENAYUCA, VIVEROS DE LA LOMA, SAN JUAN IXHUATEPEC, DIF KAROL WOJTYLA, TEATRO ALGARABIA </t>
  </si>
  <si>
    <t>2, 3, 9, 12, 13, 16, 19. 23, 24, 26, 29, 30, 31/08/2016</t>
  </si>
  <si>
    <t>5,12,26/08/2016</t>
  </si>
  <si>
    <t>4,11,18,25/2016</t>
  </si>
  <si>
    <t>6,13,20,27/08/2016</t>
  </si>
  <si>
    <t>JARDÍN LA DIANA, TLALNEPANTLA DE BAZ COL. CENTRO</t>
  </si>
  <si>
    <t>3,10,17,24,31/08/2016</t>
  </si>
  <si>
    <t>JORNADA HUMORISMO</t>
  </si>
  <si>
    <t>DIF FRIDA KHALO, INSTITUTO GASTRONOMICO CORBUSE SANTA MONICA, DIF KAROL WOJTYLA, CASA DIURNA SANTA CECILIA, SAN BARTOLO TENAYUCA, DIF EMA GODOY, DIF DIEGO RIVERA, SAN JUAN IXHUATEPEC, DIF KAROL WOJTYLA</t>
  </si>
  <si>
    <t>4, 5, 11, 18, 22, 25, 26, 28, 30/08/2016</t>
  </si>
  <si>
    <t>ORQUESTA DE CAMARA</t>
  </si>
  <si>
    <t>IGLESIA SANTA ROSA DE LIMA SAN JUAN IXHUATEPEC</t>
  </si>
  <si>
    <t>TEATRO ALGARABIA, RINCONADA DE PARAISO, DIF, PLAZA GUSTAVO BAZ PRADA, CUDEC, VALLE DORADO, IAEM, CONALEP</t>
  </si>
  <si>
    <t>8, 9, 13, 23, 24, 26, 30/09/2016</t>
  </si>
  <si>
    <t>2,9,16,23,30/09/16</t>
  </si>
  <si>
    <t>1,8,15,22,29/09/16</t>
  </si>
  <si>
    <t>4,11,18,25,/09/2016</t>
  </si>
  <si>
    <t>MIERCOLES MUSICAL</t>
  </si>
  <si>
    <t>JARDIN LA DIANA</t>
  </si>
  <si>
    <t>7,14,21,28/09/2016</t>
  </si>
  <si>
    <t>MIERCOLES SONIDERO</t>
  </si>
  <si>
    <t>14,21,28/09/2016</t>
  </si>
  <si>
    <t>CREAR ESPACIOS DE ENTRETENIMIENTO PARA LOS HABITANTES DE TLALNEPANTLA</t>
  </si>
  <si>
    <t>PASAJE CULTURAL LEANDRO VALLE</t>
  </si>
  <si>
    <t>PASAJE LEANDRO VALLE</t>
  </si>
  <si>
    <t>SE HACE DEMOSTRACION DE POESIA Y MUSICA CON LA PARTICIPACION DE DIVERSOS ARTISTAS</t>
  </si>
  <si>
    <t xml:space="preserve">FESTIVAL TIERRA DE EN MEDIO </t>
  </si>
  <si>
    <t>TODO EL TERRITORIO MUICIPAL</t>
  </si>
  <si>
    <t>10,11,12,13,14,15,16,17,18/09/2016</t>
  </si>
  <si>
    <t>SE REALIZARON MAS DE 150 EVENTOS CULTURALES EN LOS CUALES HUBO DEMOSTRACIONES DE DANZA, MUSICA, BAILABLE Y TEATRO EN TODO EL TERRITORIO MUNICIPAL</t>
  </si>
  <si>
    <t>total de benficiados en todos los programas</t>
  </si>
  <si>
    <t>CIUDADANOS BENEFICIADOS</t>
  </si>
  <si>
    <t>CANTIDAD</t>
  </si>
  <si>
    <t>7,14/10 2016</t>
  </si>
  <si>
    <t>6,13,20,27/10/16</t>
  </si>
  <si>
    <t xml:space="preserve">MIERCOLES NUESTRA MUSICA </t>
  </si>
  <si>
    <t>5,12,19,26 /10/2016</t>
  </si>
  <si>
    <t>4,11,18,25/10/2016</t>
  </si>
  <si>
    <t xml:space="preserve">OPERA DE PEKIN </t>
  </si>
  <si>
    <t xml:space="preserve">TEATRO CENTENARIO </t>
  </si>
  <si>
    <t xml:space="preserve">CONCIERTO CORAL DE LOS NIÑOS CANTORES DEL ESTADO DE MEXICO, Y LA UNIVERSIDAD DE CHECOSLOVAQUIA </t>
  </si>
  <si>
    <t xml:space="preserve">FORTALECER RELACIONES INTERNACIONALES DE MANERA CULTURAL </t>
  </si>
  <si>
    <t xml:space="preserve">FORTALECER HERMANDAD EN INTERCAMBIO DE CULTURAS </t>
  </si>
  <si>
    <t>2,9,16,23,30/10)2016</t>
  </si>
  <si>
    <t>01,08,09,10,12, 14,15,16,19, 21,28/01/1900</t>
  </si>
  <si>
    <t xml:space="preserve">PLAZA DR GUSTAVO BAZ, DEPORTIVO CRI-CRI, SAN LUCAS TEPETLACALCO, ESC. GRAL, ABUNDIO GOMEZ (ZONA ORIENTE),  ESC. PRIMARIA ALFREDO DEL MAZO VELEZ, COL. PRADO VALLEJO, SAN LUCAS PATONI, SAN MIGUEL CHALMA, PRADO VALLEJO , SAN LUCAS PATONI, SAN RAFAEL, SAN JUAN IXHUATEPEC,  </t>
  </si>
  <si>
    <t xml:space="preserve">FORTALECER INTERCAMBIO CULTURAL DE LA DELEGACION AZCAPOZALCO DE LA CIUDAD DE MEXICO Y EL MUNICIPIO DE  TLALNEPANTLA </t>
  </si>
  <si>
    <t xml:space="preserve">IMPULSAR LAS ACTIVIDADES ARTISTICO CULTURALES DE ARTISTAS DE TLALNEPANTLA Y EL VALLE DE MEXICO </t>
  </si>
  <si>
    <t>CONSTITUCION DE 1917, PLAZA CIVICA DR. GUSTAVO BAZ, CUDEC, REYES IXTACALA, FRACC. LAS ARBOLEDAS, CENTENARIO, CLAUSTRO JORGE FONS, MUNICIPIO DE TULTITLAN, SAN ANDRES ATENCO, INSTALACIONES DEL IMSS, SALON DEL PUEBLO, EXHACIENDA DE SANTA MONICA,</t>
  </si>
  <si>
    <t>03,06,11,16,18,16,19,20,23,25 28 NOVIEMBRE 12016</t>
  </si>
  <si>
    <t>4,11/18/25/ NOVIEMBRE 2016</t>
  </si>
  <si>
    <t>3,10/17,24 NOVIEMBRE /2016</t>
  </si>
  <si>
    <t>13,20/NOVIEMBRE/2016</t>
  </si>
  <si>
    <t>2,9,16,23,30 /NOVIEMBRE/2016</t>
  </si>
  <si>
    <t>1,8,15,29/NOVIEMBRE/2016</t>
  </si>
  <si>
    <t xml:space="preserve">DIFERENTES SEDES </t>
  </si>
  <si>
    <t xml:space="preserve">FIESTA CHARRA </t>
  </si>
  <si>
    <t>CONCIERTO HOMENAJE A JUAN GABRIEL (BANDA SINFONICA DEL ESTADO DE MEXICO)</t>
  </si>
  <si>
    <t xml:space="preserve">TEATRO ALGARABIA </t>
  </si>
  <si>
    <t>10 AL 20 NOVIEMBRE 2016</t>
  </si>
  <si>
    <t>FRACCIONAMIENTOS Y LAGOS EL ROSARIO  DEL ROSARIO</t>
  </si>
  <si>
    <t>25,26,27 NOVIEMBRE 2016</t>
  </si>
  <si>
    <t xml:space="preserve">FESTIVAL MUERTE VIVA </t>
  </si>
  <si>
    <t xml:space="preserve">EXPLANADA DR. GUTSVO BAZ PRADA VARIAS SEDES </t>
  </si>
  <si>
    <t>01,02/11/2016</t>
  </si>
  <si>
    <t>FESTIVAL ROSARIO VIVE (PRESENTACION ESTELAR EUGENIA LEON)</t>
  </si>
  <si>
    <t xml:space="preserve">FORTALECER Y PRESERVAR NUESTRAS TRADICIONES  TRADICIONES Y COSTUMBRES </t>
  </si>
  <si>
    <t>IMPULSAR EL PATRIMONIO CULTURAL INMATERIAL DE LA HUMANIDAD</t>
  </si>
  <si>
    <t xml:space="preserve">DEPARTAMENTO DE PROMOCION Y EVENTOS CULTURALES </t>
  </si>
  <si>
    <t xml:space="preserve">VALLE DORADO, 1ER INFORME DE GOBIERNO, SAN ANDRES ATENCO, CENTRO PREVENTIVO BARRIENTOS, REYES IXTACALA, COL. CUAHUTEMOC, TEQUEXQUINAHUAC, PRADO VALLEJO, EX HACIENDA DE SANTA MONICA </t>
  </si>
  <si>
    <t>Departamento de Promoción y Eventos Culturales</t>
  </si>
  <si>
    <t>02, 13, 16, 19, 23, 24, 28, 30 y 31   Enero 2017</t>
  </si>
  <si>
    <t>13, 20 y 27 de Enero del 2017</t>
  </si>
  <si>
    <t>15, 22 y 29 de enero del 2017</t>
  </si>
  <si>
    <t>11, 18, y 25 de Enero del 2017</t>
  </si>
  <si>
    <t>10, 17, 24 y 31 de Enero del 2017</t>
  </si>
  <si>
    <t>CANTIDAD DE EVENTOS</t>
  </si>
  <si>
    <t>PRESENTACIÓN DEL BALLET FOLCLÓRICO CORAZONES QUE DANZAN</t>
  </si>
  <si>
    <t>PARQUE CRI CRI</t>
  </si>
  <si>
    <t>06 de enero del 2017</t>
  </si>
  <si>
    <t>CONCIERTO DE LA ORQUESTA SÍNFONICA INFANTIL</t>
  </si>
  <si>
    <t>TEATRO "ALGARABÍA"</t>
  </si>
  <si>
    <t>12, 19 y 26 ( Danzonera  del Sol)  de Enero del 2017</t>
  </si>
  <si>
    <t>TEATRO "CENTENARIO"</t>
  </si>
  <si>
    <t>14 de enero del 2017</t>
  </si>
  <si>
    <t xml:space="preserve">ACERCAR LA MUSICA Y LA CULTURA  A LA CIUDADANIA TLALNEPANTLENSE </t>
  </si>
  <si>
    <t>TURURU FARAR CON SON</t>
  </si>
  <si>
    <t>CONCIERTO DE LA BANDA SÍNFONICA MUNICIPAL "PEDRO Y EL LOBO"</t>
  </si>
  <si>
    <t>28 de enero del 2017</t>
  </si>
  <si>
    <t>CONCIERTO DEL CORO DE  LOS NIÑOS CANTORES DEL ESTADO DE MÉXICO</t>
  </si>
  <si>
    <t>29 de enero de 2017</t>
  </si>
  <si>
    <t>Julio</t>
  </si>
  <si>
    <t>PRESENTACIONES DE LA BANDA SINFONICA MUNICIPAL Y ORQUESTA FILARMONICA DE TLALNEPANTLA</t>
  </si>
  <si>
    <t>24 de febrero del 2017</t>
  </si>
  <si>
    <t>23 de febrero del 2017</t>
  </si>
  <si>
    <t>19 y 26 de febrero del 2017</t>
  </si>
  <si>
    <t>22 de febrero del 2017</t>
  </si>
  <si>
    <t xml:space="preserve">CONCIERTO DEL BOLERO CON: FERNANDO DE LA MORA, TRIO  LOS PANCHOS Y CLAUDIA SIERRA. </t>
  </si>
  <si>
    <t>TEATRO ALGARABÍA</t>
  </si>
  <si>
    <t>25 de febrero del 2017</t>
  </si>
  <si>
    <t>DIFUNDIR EL ARTE DE LA MUSICA EN DIFERENTES ESPACIOS DEL TERRITORIO MUNICIPAL</t>
  </si>
  <si>
    <t>19, 26 y 27de febrero del 2017</t>
  </si>
  <si>
    <t>FEBREO 2017</t>
  </si>
  <si>
    <t>TEATRO ALGARABIA, , EX HACIENDA DE SANTA MÓNICA Y COL. PRADO IXTACALA</t>
  </si>
  <si>
    <t>PRESENTACIONES DE MIMOLIN</t>
  </si>
  <si>
    <t>ESCUELA PRIMARIA IGNACIO ZARAGOZA COL EL MIRADOR, JARDÍN DE NIÑOS EN COL. LOMAS DE SAN ANDRES, ESCUELA SECUNDARIA JUÁREZ 77.</t>
  </si>
  <si>
    <t>21, 23, 28  de febrero del 2017</t>
  </si>
  <si>
    <t>PROMOVER Y DIFUNDIR LA CULTURA Y LAS ARTES,  EN LAS ESCUELAS MUNICIPALES</t>
  </si>
  <si>
    <t xml:space="preserve">TLALNEPANTLA TEATRO ALGARABÍA, CLAUSTRO JORGE FONS, CENTENARIO, COMUNIDADES: HOGARES FERROOCARRILEROS, DIVISIÓN DEL NORTE Y U.H. FERROCARRILEROS; PARQUE HIDALGO, COLEGIO SALESIANO, PARROQUIA REY DE REYES. </t>
  </si>
  <si>
    <t xml:space="preserve"> 3, 4, 7, 8, 9, 11, 12, 15, 16, 17, 18, 19, 24, 25, 29 Y 31.</t>
  </si>
  <si>
    <t>ESCUELAS PUBLICAS DEL MUNICIPIO:, GABRIELA MISTRAL, JESÚS GARCÍA, JUAN DE DIOS HEREDIA RODRÍGUEZ, PROFR. RAFAEL MOLINA ENRIQUEZ Y GERMAN DEL CAMPO.</t>
  </si>
  <si>
    <t>1, 7, 14, 27 Y 28 DE MARZO DEL 2017</t>
  </si>
  <si>
    <t>3, 10, 17 Y 24 DE MARZO DEL 2017</t>
  </si>
  <si>
    <t xml:space="preserve">2 SERVICIOS DE AUDIO PARA 1000 PERSONAS </t>
  </si>
  <si>
    <t>9 Y 16 DE MARZO DEL 2017</t>
  </si>
  <si>
    <t>5 Y 12 DE MARZO DEL 2017</t>
  </si>
  <si>
    <t>UN AUDIO PARA 1000 PERSONAS</t>
  </si>
  <si>
    <t>PRESENTACIÓN DE TEATRO "RAMIRO Y JULIETA"</t>
  </si>
  <si>
    <t>11 DE MARZO DEL 2017</t>
  </si>
  <si>
    <t>PRESENTACION Y SILLAS</t>
  </si>
  <si>
    <t>FOMENTAR Y ACERCAR EL TEATRO ALA CIUDADANIA TLALNEPANTLENSE</t>
  </si>
  <si>
    <t>CONCIERTO "SONIDOS DE PRIMAVERA"</t>
  </si>
  <si>
    <t>$</t>
  </si>
  <si>
    <t>21 DE MARZO DEL 2017</t>
  </si>
  <si>
    <t>FOMENTAR Y DIFUNDIR LA CULTURA (MÙSICA) EN LA POBLACIÒN TLALNEPANTLENSE.</t>
  </si>
  <si>
    <t>PRESENTACIONES DE LA BANDA  SINFONICA Y ORQUESTA FILARMONICAMUNICIPAL DE TLALNEPANTLA</t>
  </si>
  <si>
    <t>JORNADAS DE EXPRESION Y HUMORISMO, PRESENTACIONES DE MIMO EN ESCUELAS ( LEANDRO VALLE)</t>
  </si>
  <si>
    <t>MKERCOLES DE MUSICA JARDIN DIANA</t>
  </si>
  <si>
    <t>CONCIERTO DE LOS HERMANOS CARRIÒN</t>
  </si>
  <si>
    <t>AUDIO 500 PERSONAS</t>
  </si>
  <si>
    <t>19 DE MARZO DEL 2017</t>
  </si>
  <si>
    <t>CONCIERTO DE ARMONIA MEXIQUENSE.</t>
  </si>
  <si>
    <t>CONCIERTO DE LA ORQUESTA SINFÒNICA DEL ESTADO DE MÈXICO</t>
  </si>
  <si>
    <t>PARQUE ACOATL, ZONA ORIENTE</t>
  </si>
  <si>
    <t>25 DE MARZO DEL 2017</t>
  </si>
  <si>
    <t>CEREMONÌA DE FUEGO NUEVO</t>
  </si>
  <si>
    <t>FOMENTAR LAS CONSTUMBRES Y TRADICIONES MEXICANAS EN LA POBLACIÒN TLALNEPANTLENSE.</t>
  </si>
  <si>
    <t>COCIERTO GRUPO DE MORSA</t>
  </si>
  <si>
    <t>PLANTA DE LUZ</t>
  </si>
  <si>
    <t>4 DE MARZO DEL 2017</t>
  </si>
  <si>
    <t>BALLET FOLCLÒRICO DEL ESTADO DE MÈXICO</t>
  </si>
  <si>
    <t>12 DE MARZO DEL 2017</t>
  </si>
  <si>
    <t>FOMENTAR Y DIFUNDIR LA CULTURA Y EL FOLCLÒR EN  LA CIUDADANIA TLALNEPANTLENSE</t>
  </si>
  <si>
    <t>8, 15 Y 22 DE MARZO DEL 2017</t>
  </si>
  <si>
    <t>COL. CARACOLES, ZONA ORIENTE</t>
  </si>
  <si>
    <t>PLAZA WICHITA,  COL. SAN BARTOLO TENAYUCA</t>
  </si>
  <si>
    <t>26 DE MARZO DEL 2017</t>
  </si>
  <si>
    <t>KIOSCO DE LA COL. SAN JUAN IXHUATEPEC.</t>
  </si>
  <si>
    <t>TEQUESQUINAHUACN PARTE ALTA  Y COL. JACARANDAS.</t>
  </si>
  <si>
    <t>30 DE MARZO DEL 2017</t>
  </si>
  <si>
    <t>12 Y 23 DE MARZO DEL 2017</t>
  </si>
  <si>
    <t>PRESENTACIÒN DE LA ORQUESTA SINFÒNICA INFANTIL</t>
  </si>
  <si>
    <t>OBRA CLOWNETAS</t>
  </si>
  <si>
    <t>TEATRO EUGENIA LEON</t>
  </si>
  <si>
    <t>FOMENTAR Y DIFUNDIR LA CULTURA  EN LA POBLACIÒN TLALNEPANTLENSE.</t>
  </si>
  <si>
    <t>DEPARTAMENTO DE PROMOCIÓN Y EVENTOS CULTURALES, IMCA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</si>
</sst>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44" formatCode="_-&quot;$&quot;* #,##0.00_-;\-&quot;$&quot;* #,##0.00_-;_-&quot;$&quot;* &quot;-&quot;??_-;_-@_-"/>
  </numFmts>
  <fonts count="23">
    <font>
      <sz val="10"/>
      <name val="Arial"/>
    </font>
    <font>
      <b/>
      <sz val="10"/>
      <name val="Arial"/>
      <family val="2"/>
    </font>
    <font>
      <sz val="8"/>
      <name val="Arial"/>
      <family val="2"/>
    </font>
    <font>
      <b/>
      <sz val="8"/>
      <name val="Arial"/>
      <family val="2"/>
    </font>
    <font>
      <b/>
      <sz val="9"/>
      <name val="Arial"/>
      <family val="2"/>
    </font>
    <font>
      <sz val="10"/>
      <name val="Arial"/>
      <family val="2"/>
    </font>
    <font>
      <sz val="9"/>
      <name val="Calibri"/>
      <family val="2"/>
      <scheme val="minor"/>
    </font>
    <font>
      <b/>
      <sz val="10"/>
      <name val="Calibri"/>
      <family val="2"/>
      <scheme val="minor"/>
    </font>
    <font>
      <sz val="8"/>
      <name val="Calibri"/>
      <family val="2"/>
      <scheme val="minor"/>
    </font>
    <font>
      <sz val="9"/>
      <name val="Arial"/>
      <family val="2"/>
    </font>
    <font>
      <sz val="10"/>
      <name val="Calibri"/>
      <family val="2"/>
      <scheme val="minor"/>
    </font>
    <font>
      <b/>
      <sz val="9"/>
      <name val="Calibri"/>
      <family val="2"/>
      <scheme val="minor"/>
    </font>
    <font>
      <sz val="9.5"/>
      <name val="Calibri"/>
      <family val="2"/>
      <scheme val="minor"/>
    </font>
    <font>
      <sz val="9.5"/>
      <name val="Arial"/>
      <family val="2"/>
    </font>
    <font>
      <sz val="10"/>
      <name val="Gotham Book"/>
    </font>
    <font>
      <sz val="9"/>
      <name val="Gotham Book"/>
    </font>
    <font>
      <b/>
      <sz val="9"/>
      <name val="Gotham Book"/>
    </font>
    <font>
      <b/>
      <sz val="10"/>
      <name val="Gotham Book"/>
    </font>
    <font>
      <sz val="8.5"/>
      <name val="Gotham Book"/>
    </font>
    <font>
      <b/>
      <sz val="8.5"/>
      <name val="Gotham Book"/>
    </font>
    <font>
      <b/>
      <sz val="11"/>
      <name val="Calibri"/>
      <family val="2"/>
      <scheme val="minor"/>
    </font>
    <font>
      <sz val="15"/>
      <name val="Arial"/>
      <family val="2"/>
    </font>
    <font>
      <b/>
      <sz val="15"/>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169">
    <xf numFmtId="0" fontId="0" fillId="0" borderId="0" xfId="0"/>
    <xf numFmtId="0" fontId="1" fillId="0" borderId="0" xfId="0" applyFont="1" applyAlignment="1">
      <alignment horizontal="center"/>
    </xf>
    <xf numFmtId="0" fontId="0" fillId="0" borderId="0" xfId="0" applyBorder="1"/>
    <xf numFmtId="0" fontId="4" fillId="0" borderId="0" xfId="0" applyFont="1" applyAlignment="1">
      <alignment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4" fontId="6" fillId="0" borderId="2" xfId="1" applyFont="1" applyBorder="1" applyAlignment="1">
      <alignment horizontal="center" vertical="center"/>
    </xf>
    <xf numFmtId="14" fontId="6"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xf numFmtId="0" fontId="5"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center" vertical="center"/>
    </xf>
    <xf numFmtId="44" fontId="6" fillId="0" borderId="0" xfId="1" applyFont="1" applyBorder="1" applyAlignment="1">
      <alignment horizontal="center" vertical="center"/>
    </xf>
    <xf numFmtId="14" fontId="6" fillId="0" borderId="0" xfId="0" applyNumberFormat="1" applyFont="1" applyBorder="1" applyAlignment="1">
      <alignment horizontal="center" vertical="center"/>
    </xf>
    <xf numFmtId="14" fontId="6" fillId="0" borderId="2" xfId="0" applyNumberFormat="1" applyFont="1" applyBorder="1" applyAlignment="1">
      <alignment horizontal="left" vertical="center" wrapText="1" indent="1"/>
    </xf>
    <xf numFmtId="0" fontId="6" fillId="0" borderId="2" xfId="0" applyFont="1" applyFill="1" applyBorder="1" applyAlignment="1">
      <alignment horizontal="center" vertical="center" wrapText="1"/>
    </xf>
    <xf numFmtId="0" fontId="10" fillId="0" borderId="7" xfId="0" applyFont="1" applyFill="1" applyBorder="1" applyAlignment="1">
      <alignment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5" fillId="0" borderId="0" xfId="0" applyFont="1"/>
    <xf numFmtId="0" fontId="0" fillId="0" borderId="0" xfId="0" applyBorder="1" applyAlignment="1">
      <alignment horizontal="right"/>
    </xf>
    <xf numFmtId="0" fontId="0" fillId="0" borderId="0" xfId="0" applyAlignment="1">
      <alignment horizontal="right"/>
    </xf>
    <xf numFmtId="0" fontId="1" fillId="0" borderId="0" xfId="0" applyFont="1" applyFill="1" applyBorder="1" applyAlignment="1">
      <alignment horizontal="center" vertical="center"/>
    </xf>
    <xf numFmtId="0" fontId="10" fillId="0" borderId="0" xfId="0" applyFont="1" applyFill="1" applyBorder="1" applyAlignment="1">
      <alignment horizontal="right"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pplyFill="1" applyBorder="1" applyAlignment="1">
      <alignment vertical="center" wrapText="1"/>
    </xf>
    <xf numFmtId="0" fontId="0" fillId="0" borderId="8"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wrapText="1"/>
    </xf>
    <xf numFmtId="44" fontId="8" fillId="0" borderId="2" xfId="1" applyFont="1" applyBorder="1" applyAlignment="1">
      <alignment horizontal="center" vertical="center" wrapText="1"/>
    </xf>
    <xf numFmtId="1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15" fontId="8"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44" fontId="6" fillId="0" borderId="2" xfId="1" applyFont="1" applyBorder="1" applyAlignment="1">
      <alignment horizontal="center" vertical="center" wrapText="1"/>
    </xf>
    <xf numFmtId="0" fontId="0" fillId="0" borderId="2" xfId="0" applyBorder="1" applyAlignment="1">
      <alignment wrapText="1"/>
    </xf>
    <xf numFmtId="15" fontId="6" fillId="0" borderId="2" xfId="0" applyNumberFormat="1" applyFont="1" applyBorder="1" applyAlignment="1">
      <alignment horizontal="center" vertical="center" wrapText="1"/>
    </xf>
    <xf numFmtId="44" fontId="6" fillId="0" borderId="0" xfId="1" applyFont="1" applyBorder="1" applyAlignment="1">
      <alignment horizontal="center" vertical="center" wrapText="1"/>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5" fontId="5" fillId="0" borderId="2"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0" borderId="2" xfId="0" applyFont="1" applyBorder="1" applyAlignment="1">
      <alignment horizontal="right"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0" fillId="0" borderId="2" xfId="0" applyBorder="1" applyAlignment="1">
      <alignment horizontal="center" vertical="center" wrapText="1"/>
    </xf>
    <xf numFmtId="0" fontId="3" fillId="2" borderId="2" xfId="0" applyFont="1" applyFill="1" applyBorder="1" applyAlignment="1">
      <alignment horizontal="center" vertical="center"/>
    </xf>
    <xf numFmtId="0" fontId="11" fillId="4" borderId="8" xfId="0" applyFont="1" applyFill="1" applyBorder="1" applyAlignment="1">
      <alignment horizontal="center" vertical="center" wrapText="1"/>
    </xf>
    <xf numFmtId="0" fontId="1" fillId="4" borderId="8" xfId="0" applyFont="1" applyFill="1" applyBorder="1" applyAlignment="1">
      <alignment vertical="center"/>
    </xf>
    <xf numFmtId="0" fontId="1" fillId="0" borderId="2" xfId="0" applyFont="1" applyBorder="1" applyAlignment="1">
      <alignment horizontal="right"/>
    </xf>
    <xf numFmtId="0" fontId="0" fillId="0" borderId="2" xfId="0" applyBorder="1" applyAlignment="1">
      <alignment horizontal="left"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xf>
    <xf numFmtId="0" fontId="1" fillId="4" borderId="2" xfId="0" applyFont="1" applyFill="1" applyBorder="1" applyAlignment="1">
      <alignment vertical="center"/>
    </xf>
    <xf numFmtId="0" fontId="11" fillId="4" borderId="2" xfId="0" applyFont="1" applyFill="1" applyBorder="1" applyAlignment="1">
      <alignment horizontal="center" vertical="center" wrapText="1"/>
    </xf>
    <xf numFmtId="0" fontId="15" fillId="0" borderId="0" xfId="0" applyFont="1" applyBorder="1" applyAlignment="1">
      <alignment horizontal="center" vertical="center" wrapText="1"/>
    </xf>
    <xf numFmtId="0" fontId="14" fillId="0" borderId="0" xfId="0" applyFont="1" applyAlignment="1">
      <alignment horizontal="right"/>
    </xf>
    <xf numFmtId="0" fontId="14" fillId="0" borderId="0" xfId="0" applyFont="1"/>
    <xf numFmtId="44" fontId="15" fillId="0" borderId="0" xfId="1" applyFont="1" applyBorder="1" applyAlignment="1">
      <alignment horizontal="center" vertical="center"/>
    </xf>
    <xf numFmtId="14" fontId="15" fillId="0" borderId="0" xfId="0" applyNumberFormat="1" applyFont="1" applyBorder="1" applyAlignment="1">
      <alignment horizontal="center" vertical="center"/>
    </xf>
    <xf numFmtId="0" fontId="14" fillId="0" borderId="0" xfId="0" applyFont="1" applyBorder="1"/>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Border="1" applyAlignment="1">
      <alignment horizontal="center" vertical="center" wrapText="1"/>
    </xf>
    <xf numFmtId="8" fontId="18" fillId="0" borderId="2" xfId="1"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right" vertical="center"/>
    </xf>
    <xf numFmtId="44" fontId="18" fillId="0" borderId="2" xfId="1" applyFont="1" applyBorder="1" applyAlignment="1">
      <alignment horizontal="center" vertical="center" wrapText="1"/>
    </xf>
    <xf numFmtId="0" fontId="18" fillId="0" borderId="2" xfId="0" applyFont="1" applyBorder="1" applyAlignment="1">
      <alignment wrapText="1"/>
    </xf>
    <xf numFmtId="15" fontId="18" fillId="0" borderId="2" xfId="0" applyNumberFormat="1" applyFont="1" applyBorder="1" applyAlignment="1">
      <alignment horizontal="center" vertical="center" wrapText="1"/>
    </xf>
    <xf numFmtId="0" fontId="18" fillId="0" borderId="0" xfId="0" applyFont="1" applyBorder="1" applyAlignment="1">
      <alignment horizontal="center" vertical="center" wrapText="1"/>
    </xf>
    <xf numFmtId="44" fontId="18" fillId="0" borderId="0" xfId="1"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9" fillId="4" borderId="8" xfId="0" applyFont="1" applyFill="1" applyBorder="1" applyAlignment="1">
      <alignment horizontal="center" vertical="center" wrapText="1"/>
    </xf>
    <xf numFmtId="0" fontId="19" fillId="4" borderId="8" xfId="0" applyFont="1" applyFill="1" applyBorder="1" applyAlignment="1">
      <alignment vertical="center"/>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3" fillId="4" borderId="2" xfId="0" applyFont="1" applyFill="1" applyBorder="1" applyAlignment="1">
      <alignment horizontal="center" vertical="center"/>
    </xf>
    <xf numFmtId="49"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0" borderId="2" xfId="0" applyBorder="1" applyAlignment="1">
      <alignment vertical="center" wrapText="1"/>
    </xf>
    <xf numFmtId="14" fontId="5" fillId="0" borderId="2" xfId="0" applyNumberFormat="1" applyFont="1" applyBorder="1" applyAlignment="1">
      <alignment horizontal="center" vertical="center" wrapText="1"/>
    </xf>
    <xf numFmtId="0" fontId="0" fillId="0" borderId="2" xfId="0" applyBorder="1" applyAlignment="1">
      <alignment horizontal="right" vertical="center" wrapText="1"/>
    </xf>
    <xf numFmtId="0" fontId="9"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9" fillId="0" borderId="2" xfId="0" applyFont="1" applyBorder="1" applyAlignment="1">
      <alignment vertical="center" wrapText="1"/>
    </xf>
    <xf numFmtId="0" fontId="21" fillId="0" borderId="2" xfId="0" applyFont="1" applyBorder="1" applyAlignment="1">
      <alignment horizontal="right" vertical="center" wrapText="1"/>
    </xf>
    <xf numFmtId="0" fontId="22" fillId="0" borderId="2" xfId="0" applyFont="1" applyBorder="1" applyAlignment="1">
      <alignment horizontal="center" vertical="center" wrapText="1"/>
    </xf>
    <xf numFmtId="6" fontId="6" fillId="0" borderId="2" xfId="1" applyNumberFormat="1" applyFont="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Alignment="1">
      <alignment horizontal="right" vertical="center" wrapText="1"/>
    </xf>
    <xf numFmtId="0" fontId="12" fillId="0" borderId="2" xfId="0" applyFont="1" applyBorder="1" applyAlignment="1">
      <alignment horizontal="justify" vertical="center" wrapText="1"/>
    </xf>
    <xf numFmtId="0" fontId="7" fillId="0" borderId="0" xfId="0" applyFont="1" applyAlignment="1">
      <alignment horizontal="center" vertical="center"/>
    </xf>
    <xf numFmtId="0" fontId="3" fillId="2" borderId="2" xfId="0" applyFont="1" applyFill="1" applyBorder="1" applyAlignment="1">
      <alignment horizontal="center" vertical="center"/>
    </xf>
    <xf numFmtId="0" fontId="13" fillId="0" borderId="2" xfId="0" applyFont="1" applyBorder="1" applyAlignment="1">
      <alignment horizontal="justify" vertical="center" wrapText="1"/>
    </xf>
    <xf numFmtId="0" fontId="18" fillId="0" borderId="0" xfId="0" applyFont="1" applyBorder="1" applyAlignment="1">
      <alignment horizontal="center" vertical="center" wrapText="1"/>
    </xf>
    <xf numFmtId="0" fontId="14" fillId="0" borderId="0" xfId="0" applyFont="1" applyBorder="1" applyAlignment="1">
      <alignment horizontal="center" wrapText="1"/>
    </xf>
    <xf numFmtId="0" fontId="15" fillId="0" borderId="0" xfId="0" applyFont="1" applyBorder="1" applyAlignment="1">
      <alignment horizontal="center" vertical="center" wrapText="1"/>
    </xf>
    <xf numFmtId="0" fontId="18" fillId="0" borderId="5" xfId="0" applyFont="1" applyBorder="1" applyAlignment="1">
      <alignment horizontal="justify" vertical="justify" wrapText="1"/>
    </xf>
    <xf numFmtId="0" fontId="18" fillId="0" borderId="6" xfId="0" applyFont="1" applyBorder="1" applyAlignment="1">
      <alignment horizontal="justify" vertical="justify" wrapText="1"/>
    </xf>
    <xf numFmtId="0" fontId="18" fillId="0" borderId="2" xfId="0" applyFont="1" applyBorder="1" applyAlignment="1">
      <alignment horizontal="justify" vertical="center" wrapText="1"/>
    </xf>
    <xf numFmtId="0" fontId="4" fillId="2" borderId="2" xfId="0" applyFont="1" applyFill="1" applyBorder="1" applyAlignment="1">
      <alignment horizontal="center" vertical="center"/>
    </xf>
    <xf numFmtId="0" fontId="20" fillId="0" borderId="0" xfId="0" applyFont="1" applyAlignment="1">
      <alignment horizontal="right" vertical="center" wrapText="1"/>
    </xf>
    <xf numFmtId="0" fontId="15"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wrapText="1"/>
    </xf>
    <xf numFmtId="0" fontId="3" fillId="4" borderId="2" xfId="0" applyFont="1" applyFill="1" applyBorder="1" applyAlignment="1">
      <alignment horizontal="center" vertical="center"/>
    </xf>
    <xf numFmtId="0" fontId="4" fillId="0" borderId="9" xfId="0" applyFont="1" applyBorder="1" applyAlignment="1">
      <alignment horizontal="right" vertical="center" wrapText="1"/>
    </xf>
    <xf numFmtId="0" fontId="0" fillId="0" borderId="5" xfId="0" applyBorder="1" applyAlignment="1">
      <alignment horizontal="center" wrapText="1"/>
    </xf>
    <xf numFmtId="0" fontId="0" fillId="0" borderId="6" xfId="0" applyBorder="1" applyAlignment="1">
      <alignment horizontal="center" wrapText="1"/>
    </xf>
    <xf numFmtId="0" fontId="7"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23812</xdr:rowOff>
    </xdr:from>
    <xdr:to>
      <xdr:col>0</xdr:col>
      <xdr:colOff>1914525</xdr:colOff>
      <xdr:row>3</xdr:row>
      <xdr:rowOff>128587</xdr:rowOff>
    </xdr:to>
    <xdr:pic>
      <xdr:nvPicPr>
        <xdr:cNvPr id="2" name="Imagen 15">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3812"/>
          <a:ext cx="1762125" cy="604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2235743</xdr:colOff>
      <xdr:row>0</xdr:row>
      <xdr:rowOff>59531</xdr:rowOff>
    </xdr:from>
    <xdr:to>
      <xdr:col>7</xdr:col>
      <xdr:colOff>795337</xdr:colOff>
      <xdr:row>3</xdr:row>
      <xdr:rowOff>54768</xdr:rowOff>
    </xdr:to>
    <xdr:pic>
      <xdr:nvPicPr>
        <xdr:cNvPr id="3" name="Imagen 2">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53649" y="59531"/>
          <a:ext cx="139328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118381</xdr:colOff>
      <xdr:row>0</xdr:row>
      <xdr:rowOff>40821</xdr:rowOff>
    </xdr:from>
    <xdr:to>
      <xdr:col>0</xdr:col>
      <xdr:colOff>1880506</xdr:colOff>
      <xdr:row>3</xdr:row>
      <xdr:rowOff>145596</xdr:rowOff>
    </xdr:to>
    <xdr:pic>
      <xdr:nvPicPr>
        <xdr:cNvPr id="2" name="Imagen 15">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381" y="40821"/>
          <a:ext cx="1762125" cy="59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1219199</xdr:colOff>
      <xdr:row>0</xdr:row>
      <xdr:rowOff>55789</xdr:rowOff>
    </xdr:from>
    <xdr:to>
      <xdr:col>7</xdr:col>
      <xdr:colOff>979713</xdr:colOff>
      <xdr:row>3</xdr:row>
      <xdr:rowOff>141514</xdr:rowOff>
    </xdr:to>
    <xdr:pic>
      <xdr:nvPicPr>
        <xdr:cNvPr id="3" name="Imagen 2">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02485" y="55789"/>
          <a:ext cx="998764" cy="575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1819275</xdr:colOff>
      <xdr:row>3</xdr:row>
      <xdr:rowOff>152400</xdr:rowOff>
    </xdr:to>
    <xdr:pic>
      <xdr:nvPicPr>
        <xdr:cNvPr id="2" name="Imagen 15">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762125" cy="604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2135978</xdr:colOff>
      <xdr:row>0</xdr:row>
      <xdr:rowOff>52388</xdr:rowOff>
    </xdr:from>
    <xdr:to>
      <xdr:col>7</xdr:col>
      <xdr:colOff>950116</xdr:colOff>
      <xdr:row>3</xdr:row>
      <xdr:rowOff>138113</xdr:rowOff>
    </xdr:to>
    <xdr:pic>
      <xdr:nvPicPr>
        <xdr:cNvPr id="3" name="Imagen 2">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37041" y="52388"/>
          <a:ext cx="1076325" cy="585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60814</xdr:colOff>
      <xdr:row>0</xdr:row>
      <xdr:rowOff>24423</xdr:rowOff>
    </xdr:from>
    <xdr:to>
      <xdr:col>0</xdr:col>
      <xdr:colOff>1822939</xdr:colOff>
      <xdr:row>3</xdr:row>
      <xdr:rowOff>129198</xdr:rowOff>
    </xdr:to>
    <xdr:pic>
      <xdr:nvPicPr>
        <xdr:cNvPr id="2" name="Imagen 15">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14" y="24423"/>
          <a:ext cx="17621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2110643</xdr:colOff>
      <xdr:row>0</xdr:row>
      <xdr:rowOff>65209</xdr:rowOff>
    </xdr:from>
    <xdr:to>
      <xdr:col>7</xdr:col>
      <xdr:colOff>910738</xdr:colOff>
      <xdr:row>3</xdr:row>
      <xdr:rowOff>150934</xdr:rowOff>
    </xdr:to>
    <xdr:pic>
      <xdr:nvPicPr>
        <xdr:cNvPr id="3" name="Imagen 2">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9874" y="65209"/>
          <a:ext cx="1071441"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5875"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5875"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390525</xdr:colOff>
      <xdr:row>0</xdr:row>
      <xdr:rowOff>0</xdr:rowOff>
    </xdr:from>
    <xdr:to>
      <xdr:col>0</xdr:col>
      <xdr:colOff>2152650</xdr:colOff>
      <xdr:row>3</xdr:row>
      <xdr:rowOff>104775</xdr:rowOff>
    </xdr:to>
    <xdr:pic>
      <xdr:nvPicPr>
        <xdr:cNvPr id="2" name="Imagen 15">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1762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0</xdr:row>
      <xdr:rowOff>28575</xdr:rowOff>
    </xdr:from>
    <xdr:to>
      <xdr:col>6</xdr:col>
      <xdr:colOff>1057275</xdr:colOff>
      <xdr:row>3</xdr:row>
      <xdr:rowOff>114300</xdr:rowOff>
    </xdr:to>
    <xdr:pic>
      <xdr:nvPicPr>
        <xdr:cNvPr id="3" name="Imagen 2">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5875" y="285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9"/>
  <sheetViews>
    <sheetView topLeftCell="A7" zoomScale="80" zoomScaleNormal="80" zoomScalePageLayoutView="70" workbookViewId="0">
      <selection activeCell="A19" sqref="A19"/>
    </sheetView>
  </sheetViews>
  <sheetFormatPr baseColWidth="10" defaultColWidth="11.42578125" defaultRowHeight="12.75"/>
  <cols>
    <col min="1" max="1" width="38.28515625" customWidth="1"/>
    <col min="2" max="2" width="36.7109375" customWidth="1"/>
    <col min="3" max="3" width="13" customWidth="1"/>
    <col min="4" max="4" width="31.85546875" customWidth="1"/>
    <col min="5" max="5" width="17.5703125" customWidth="1"/>
    <col min="7" max="7" width="42.42578125" customWidth="1"/>
    <col min="8" max="8" width="13.42578125" customWidth="1"/>
    <col min="11" max="11" width="13.5703125" customWidth="1"/>
  </cols>
  <sheetData>
    <row r="2" spans="1:11">
      <c r="D2" s="71"/>
    </row>
    <row r="3" spans="1:11">
      <c r="B3" s="1"/>
    </row>
    <row r="4" spans="1:11" ht="12.75" customHeight="1">
      <c r="E4" s="3"/>
      <c r="F4" s="3"/>
      <c r="G4" s="3"/>
      <c r="H4" s="2"/>
      <c r="I4" s="2"/>
      <c r="J4" s="2"/>
      <c r="K4" s="2"/>
    </row>
    <row r="5" spans="1:11" ht="12.75" customHeight="1">
      <c r="A5" s="132"/>
      <c r="B5" s="132"/>
      <c r="C5" s="3"/>
      <c r="D5" s="130" t="s">
        <v>125</v>
      </c>
      <c r="E5" s="130"/>
      <c r="F5" s="130"/>
      <c r="G5" s="130"/>
      <c r="H5" s="130"/>
    </row>
    <row r="6" spans="1:11" ht="41.25" customHeight="1">
      <c r="A6" s="73" t="s">
        <v>3</v>
      </c>
      <c r="B6" s="59" t="s">
        <v>4</v>
      </c>
      <c r="C6" s="73" t="s">
        <v>5</v>
      </c>
      <c r="D6" s="73" t="s">
        <v>6</v>
      </c>
      <c r="E6" s="60" t="s">
        <v>7</v>
      </c>
      <c r="F6" s="133" t="s">
        <v>8</v>
      </c>
      <c r="G6" s="133"/>
      <c r="H6" s="62" t="s">
        <v>131</v>
      </c>
      <c r="I6" s="1"/>
    </row>
    <row r="7" spans="1:11" ht="126" customHeight="1">
      <c r="A7" s="68" t="s">
        <v>9</v>
      </c>
      <c r="B7" s="67" t="s">
        <v>124</v>
      </c>
      <c r="C7" s="54"/>
      <c r="D7" s="66" t="s">
        <v>126</v>
      </c>
      <c r="E7" s="31">
        <v>1700</v>
      </c>
      <c r="F7" s="131" t="s">
        <v>21</v>
      </c>
      <c r="G7" s="131"/>
      <c r="H7" s="63">
        <v>9</v>
      </c>
      <c r="I7" s="2"/>
      <c r="J7" s="2"/>
      <c r="K7" s="2"/>
    </row>
    <row r="8" spans="1:11" ht="60" customHeight="1">
      <c r="A8" s="69" t="s">
        <v>14</v>
      </c>
      <c r="B8" s="67" t="s">
        <v>15</v>
      </c>
      <c r="C8" s="54"/>
      <c r="D8" s="10" t="s">
        <v>127</v>
      </c>
      <c r="E8" s="31">
        <v>1500</v>
      </c>
      <c r="F8" s="131" t="s">
        <v>16</v>
      </c>
      <c r="G8" s="131"/>
      <c r="H8" s="63">
        <v>3</v>
      </c>
    </row>
    <row r="9" spans="1:11" ht="43.5" customHeight="1">
      <c r="A9" s="68" t="s">
        <v>17</v>
      </c>
      <c r="B9" s="67" t="s">
        <v>15</v>
      </c>
      <c r="C9" s="54"/>
      <c r="D9" s="10" t="s">
        <v>137</v>
      </c>
      <c r="E9" s="31">
        <v>750</v>
      </c>
      <c r="F9" s="131" t="s">
        <v>18</v>
      </c>
      <c r="G9" s="131"/>
      <c r="H9" s="63">
        <v>3</v>
      </c>
    </row>
    <row r="10" spans="1:11" ht="51.75" customHeight="1">
      <c r="A10" s="69" t="s">
        <v>19</v>
      </c>
      <c r="B10" s="67" t="s">
        <v>15</v>
      </c>
      <c r="C10" s="55"/>
      <c r="D10" s="70" t="s">
        <v>128</v>
      </c>
      <c r="E10" s="64">
        <v>1200</v>
      </c>
      <c r="F10" s="134" t="s">
        <v>20</v>
      </c>
      <c r="G10" s="134"/>
      <c r="H10" s="63">
        <v>3</v>
      </c>
    </row>
    <row r="11" spans="1:11" ht="51.75" customHeight="1">
      <c r="A11" s="69" t="s">
        <v>90</v>
      </c>
      <c r="B11" s="67" t="s">
        <v>73</v>
      </c>
      <c r="C11" s="55"/>
      <c r="D11" s="61" t="s">
        <v>129</v>
      </c>
      <c r="E11" s="64">
        <v>100</v>
      </c>
      <c r="F11" s="131" t="s">
        <v>24</v>
      </c>
      <c r="G11" s="131"/>
      <c r="H11" s="63">
        <v>3</v>
      </c>
    </row>
    <row r="12" spans="1:11" ht="49.5" customHeight="1">
      <c r="A12" s="69" t="s">
        <v>78</v>
      </c>
      <c r="B12" s="12" t="s">
        <v>79</v>
      </c>
      <c r="C12" s="55"/>
      <c r="D12" s="56" t="s">
        <v>130</v>
      </c>
      <c r="E12" s="65">
        <v>60</v>
      </c>
      <c r="F12" s="134" t="s">
        <v>80</v>
      </c>
      <c r="G12" s="134"/>
      <c r="H12" s="76">
        <v>4</v>
      </c>
    </row>
    <row r="13" spans="1:11" ht="51.75" customHeight="1">
      <c r="A13" s="69" t="s">
        <v>132</v>
      </c>
      <c r="B13" s="67" t="s">
        <v>133</v>
      </c>
      <c r="C13" s="55"/>
      <c r="D13" s="61" t="s">
        <v>134</v>
      </c>
      <c r="E13" s="64">
        <v>300</v>
      </c>
      <c r="F13" s="134" t="s">
        <v>20</v>
      </c>
      <c r="G13" s="134"/>
      <c r="H13" s="76">
        <v>1</v>
      </c>
    </row>
    <row r="14" spans="1:11" ht="51" customHeight="1">
      <c r="A14" s="69" t="s">
        <v>135</v>
      </c>
      <c r="B14" s="67" t="s">
        <v>136</v>
      </c>
      <c r="C14" s="55"/>
      <c r="D14" s="61" t="s">
        <v>134</v>
      </c>
      <c r="E14" s="64">
        <v>600</v>
      </c>
      <c r="F14" s="131" t="s">
        <v>21</v>
      </c>
      <c r="G14" s="131"/>
      <c r="H14" s="76">
        <v>1</v>
      </c>
    </row>
    <row r="15" spans="1:11" ht="54" customHeight="1">
      <c r="A15" s="69" t="s">
        <v>141</v>
      </c>
      <c r="B15" s="67" t="s">
        <v>138</v>
      </c>
      <c r="C15" s="55"/>
      <c r="D15" s="61" t="s">
        <v>139</v>
      </c>
      <c r="E15" s="64">
        <v>900</v>
      </c>
      <c r="F15" s="131" t="s">
        <v>140</v>
      </c>
      <c r="G15" s="131"/>
      <c r="H15" s="76">
        <v>1</v>
      </c>
    </row>
    <row r="16" spans="1:11" ht="50.25" customHeight="1">
      <c r="A16" s="69" t="s">
        <v>144</v>
      </c>
      <c r="B16" s="67" t="s">
        <v>136</v>
      </c>
      <c r="C16" s="55"/>
      <c r="D16" s="61" t="s">
        <v>145</v>
      </c>
      <c r="E16" s="64">
        <v>500</v>
      </c>
      <c r="F16" s="131" t="s">
        <v>21</v>
      </c>
      <c r="G16" s="131"/>
      <c r="H16" s="76">
        <v>1</v>
      </c>
    </row>
    <row r="17" spans="1:8" ht="48.75" customHeight="1">
      <c r="A17" s="77" t="s">
        <v>142</v>
      </c>
      <c r="B17" s="67" t="s">
        <v>138</v>
      </c>
      <c r="C17" s="11"/>
      <c r="D17" s="16" t="s">
        <v>143</v>
      </c>
      <c r="E17" s="30">
        <v>600</v>
      </c>
      <c r="F17" s="131" t="s">
        <v>21</v>
      </c>
      <c r="G17" s="131"/>
      <c r="H17" s="76">
        <v>1</v>
      </c>
    </row>
    <row r="18" spans="1:8" ht="50.25" customHeight="1">
      <c r="A18" s="71"/>
      <c r="B18" s="71"/>
      <c r="C18" s="57"/>
      <c r="D18" s="72" t="s">
        <v>85</v>
      </c>
      <c r="E18" s="81">
        <f>E7+E8+E9+E10+E11+E12+E13+E14+E15+E16+E17</f>
        <v>8210</v>
      </c>
      <c r="F18" s="129"/>
      <c r="G18" s="129"/>
      <c r="H18" s="80">
        <f>H7+H8+H9+H10+H11+H12+H13+H14+H15+H16+H17</f>
        <v>30</v>
      </c>
    </row>
    <row r="19" spans="1:8" ht="50.25" customHeight="1">
      <c r="A19" s="2"/>
      <c r="B19" s="2"/>
      <c r="C19" s="2"/>
      <c r="D19" s="78"/>
      <c r="E19" s="79"/>
      <c r="F19" s="129"/>
      <c r="G19" s="129"/>
      <c r="H19" s="2"/>
    </row>
    <row r="20" spans="1:8" ht="51.75" customHeight="1">
      <c r="A20" s="2"/>
      <c r="B20" s="2"/>
      <c r="C20" s="19"/>
      <c r="D20" s="20"/>
      <c r="E20" s="71"/>
      <c r="F20" s="129"/>
      <c r="G20" s="129"/>
      <c r="H20" s="2"/>
    </row>
    <row r="21" spans="1:8" ht="52.5" customHeight="1">
      <c r="A21" s="71"/>
      <c r="B21" s="71"/>
      <c r="C21" s="19"/>
      <c r="D21" s="20"/>
      <c r="E21" s="71"/>
      <c r="F21" s="129"/>
      <c r="G21" s="129"/>
      <c r="H21" s="2"/>
    </row>
    <row r="22" spans="1:8" ht="61.5" customHeight="1">
      <c r="A22" s="71"/>
      <c r="B22" s="71"/>
      <c r="C22" s="19"/>
      <c r="D22" s="20"/>
      <c r="E22" s="71"/>
      <c r="F22" s="129"/>
      <c r="G22" s="129"/>
      <c r="H22" s="2"/>
    </row>
    <row r="23" spans="1:8" ht="48" customHeight="1">
      <c r="A23" s="71"/>
      <c r="B23" s="71"/>
      <c r="C23" s="19"/>
      <c r="D23" s="20"/>
      <c r="E23" s="71"/>
      <c r="F23" s="129"/>
      <c r="G23" s="129"/>
      <c r="H23" s="2"/>
    </row>
    <row r="24" spans="1:8" ht="46.5" customHeight="1">
      <c r="A24" s="71"/>
      <c r="B24" s="71"/>
      <c r="C24" s="19"/>
      <c r="D24" s="20"/>
      <c r="E24" s="71"/>
      <c r="F24" s="129"/>
      <c r="G24" s="129"/>
      <c r="H24" s="2"/>
    </row>
    <row r="25" spans="1:8" ht="60.75" customHeight="1">
      <c r="A25" s="71"/>
      <c r="B25" s="71"/>
      <c r="C25" s="19"/>
      <c r="D25" s="20"/>
      <c r="E25" s="71"/>
      <c r="F25" s="129"/>
      <c r="G25" s="129"/>
      <c r="H25" s="2"/>
    </row>
    <row r="26" spans="1:8">
      <c r="A26" s="71"/>
      <c r="B26" s="71"/>
      <c r="C26" s="19"/>
      <c r="D26" s="20"/>
      <c r="E26" s="71"/>
      <c r="F26" s="129"/>
      <c r="G26" s="129"/>
      <c r="H26" s="2"/>
    </row>
    <row r="27" spans="1:8">
      <c r="A27" s="71"/>
      <c r="B27" s="71"/>
      <c r="C27" s="19"/>
      <c r="D27" s="20"/>
      <c r="E27" s="71"/>
      <c r="F27" s="129"/>
      <c r="G27" s="129"/>
      <c r="H27" s="2"/>
    </row>
    <row r="28" spans="1:8">
      <c r="A28" s="71"/>
      <c r="B28" s="71"/>
      <c r="C28" s="19"/>
      <c r="D28" s="20"/>
      <c r="E28" s="71"/>
      <c r="F28" s="129"/>
      <c r="G28" s="129"/>
      <c r="H28" s="2"/>
    </row>
    <row r="29" spans="1:8">
      <c r="A29" s="71"/>
      <c r="B29" s="71"/>
      <c r="C29" s="19"/>
      <c r="D29" s="20"/>
      <c r="E29" s="71"/>
      <c r="F29" s="129"/>
      <c r="G29" s="129"/>
      <c r="H29" s="2"/>
    </row>
    <row r="30" spans="1:8">
      <c r="A30" s="71"/>
      <c r="B30" s="71"/>
      <c r="C30" s="19"/>
      <c r="D30" s="20"/>
      <c r="E30" s="71"/>
      <c r="F30" s="129"/>
      <c r="G30" s="129"/>
      <c r="H30" s="2"/>
    </row>
    <row r="31" spans="1:8">
      <c r="A31" s="71"/>
      <c r="B31" s="71"/>
      <c r="C31" s="19"/>
      <c r="D31" s="20"/>
      <c r="E31" s="71"/>
      <c r="F31" s="129"/>
      <c r="G31" s="129"/>
      <c r="H31" s="2"/>
    </row>
    <row r="32" spans="1:8">
      <c r="A32" s="71"/>
      <c r="B32" s="71"/>
      <c r="C32" s="19"/>
      <c r="D32" s="20"/>
      <c r="E32" s="71"/>
      <c r="F32" s="129"/>
      <c r="G32" s="129"/>
      <c r="H32" s="2"/>
    </row>
    <row r="33" spans="1:8">
      <c r="A33" s="71"/>
      <c r="B33" s="71"/>
      <c r="C33" s="19"/>
      <c r="D33" s="20"/>
      <c r="E33" s="71"/>
      <c r="F33" s="129"/>
      <c r="G33" s="129"/>
      <c r="H33" s="2"/>
    </row>
    <row r="34" spans="1:8">
      <c r="A34" s="71"/>
      <c r="B34" s="71"/>
      <c r="C34" s="19"/>
      <c r="D34" s="20"/>
      <c r="E34" s="71"/>
      <c r="F34" s="129"/>
      <c r="G34" s="129"/>
      <c r="H34" s="2"/>
    </row>
    <row r="35" spans="1:8">
      <c r="A35" s="71"/>
      <c r="B35" s="71"/>
      <c r="C35" s="19"/>
      <c r="D35" s="20"/>
      <c r="E35" s="71"/>
      <c r="F35" s="129"/>
      <c r="G35" s="129"/>
      <c r="H35" s="2"/>
    </row>
    <row r="36" spans="1:8">
      <c r="A36" s="71"/>
      <c r="B36" s="71"/>
      <c r="C36" s="19"/>
      <c r="D36" s="20"/>
      <c r="E36" s="71"/>
      <c r="F36" s="129"/>
      <c r="G36" s="129"/>
      <c r="H36" s="2"/>
    </row>
    <row r="37" spans="1:8">
      <c r="A37" s="71"/>
      <c r="B37" s="71"/>
      <c r="C37" s="19"/>
      <c r="D37" s="20"/>
      <c r="E37" s="71"/>
      <c r="F37" s="129"/>
      <c r="G37" s="129"/>
      <c r="H37" s="2"/>
    </row>
    <row r="38" spans="1:8">
      <c r="A38" s="71"/>
      <c r="B38" s="71"/>
      <c r="C38" s="19"/>
      <c r="D38" s="20"/>
      <c r="E38" s="71"/>
      <c r="F38" s="129"/>
      <c r="G38" s="129"/>
      <c r="H38" s="2"/>
    </row>
    <row r="39" spans="1:8">
      <c r="A39" s="71"/>
      <c r="B39" s="71"/>
      <c r="C39" s="19"/>
      <c r="D39" s="20"/>
      <c r="E39" s="71"/>
      <c r="F39" s="129"/>
      <c r="G39" s="129"/>
      <c r="H39" s="2"/>
    </row>
    <row r="40" spans="1:8">
      <c r="A40" s="71"/>
      <c r="B40" s="71"/>
      <c r="C40" s="19"/>
      <c r="D40" s="20"/>
      <c r="E40" s="71"/>
      <c r="F40" s="129"/>
      <c r="G40" s="129"/>
      <c r="H40" s="2"/>
    </row>
    <row r="41" spans="1:8">
      <c r="A41" s="71"/>
      <c r="B41" s="71"/>
      <c r="C41" s="19"/>
      <c r="D41" s="20"/>
      <c r="E41" s="71"/>
      <c r="F41" s="129"/>
      <c r="G41" s="129"/>
      <c r="H41" s="2"/>
    </row>
    <row r="42" spans="1:8">
      <c r="A42" s="71"/>
      <c r="B42" s="71"/>
      <c r="C42" s="19"/>
      <c r="D42" s="20"/>
      <c r="E42" s="71"/>
      <c r="F42" s="129"/>
      <c r="G42" s="129"/>
      <c r="H42" s="2"/>
    </row>
    <row r="43" spans="1:8">
      <c r="A43" s="71"/>
      <c r="B43" s="71"/>
      <c r="C43" s="19"/>
      <c r="D43" s="20"/>
      <c r="E43" s="71"/>
      <c r="F43" s="129"/>
      <c r="G43" s="129"/>
      <c r="H43" s="2"/>
    </row>
    <row r="44" spans="1:8">
      <c r="A44" s="71"/>
      <c r="B44" s="71"/>
      <c r="C44" s="19"/>
      <c r="D44" s="20"/>
      <c r="E44" s="71"/>
      <c r="F44" s="129"/>
      <c r="G44" s="129"/>
      <c r="H44" s="2"/>
    </row>
    <row r="45" spans="1:8">
      <c r="A45" s="71"/>
      <c r="B45" s="71"/>
      <c r="C45" s="19"/>
      <c r="D45" s="20"/>
      <c r="E45" s="71"/>
      <c r="F45" s="129"/>
      <c r="G45" s="129"/>
      <c r="H45" s="2"/>
    </row>
    <row r="46" spans="1:8">
      <c r="A46" s="71"/>
      <c r="B46" s="71"/>
      <c r="C46" s="19"/>
      <c r="D46" s="20"/>
      <c r="E46" s="71"/>
      <c r="F46" s="129"/>
      <c r="G46" s="129"/>
      <c r="H46" s="2"/>
    </row>
    <row r="47" spans="1:8">
      <c r="A47" s="71"/>
      <c r="B47" s="71"/>
      <c r="C47" s="19"/>
      <c r="D47" s="20"/>
      <c r="E47" s="71"/>
      <c r="F47" s="129"/>
      <c r="G47" s="129"/>
      <c r="H47" s="2"/>
    </row>
    <row r="48" spans="1:8">
      <c r="A48" s="71"/>
      <c r="B48" s="71"/>
      <c r="C48" s="19"/>
      <c r="D48" s="20"/>
      <c r="E48" s="71"/>
      <c r="F48" s="129"/>
      <c r="G48" s="129"/>
      <c r="H48" s="2"/>
    </row>
    <row r="49" spans="1:8">
      <c r="A49" s="2"/>
      <c r="B49" s="2"/>
      <c r="C49" s="2"/>
      <c r="D49" s="2"/>
      <c r="E49" s="2"/>
      <c r="F49" s="2"/>
      <c r="G49" s="2"/>
      <c r="H49" s="2"/>
    </row>
  </sheetData>
  <mergeCells count="45">
    <mergeCell ref="F35:G35"/>
    <mergeCell ref="F15:G15"/>
    <mergeCell ref="A5:B5"/>
    <mergeCell ref="F6:G6"/>
    <mergeCell ref="F7:G7"/>
    <mergeCell ref="F8:G8"/>
    <mergeCell ref="F9:G9"/>
    <mergeCell ref="F10:G10"/>
    <mergeCell ref="F11:G11"/>
    <mergeCell ref="F12:G12"/>
    <mergeCell ref="F13:G13"/>
    <mergeCell ref="F14:G14"/>
    <mergeCell ref="F24:G24"/>
    <mergeCell ref="F25:G25"/>
    <mergeCell ref="F26:G26"/>
    <mergeCell ref="F33:G33"/>
    <mergeCell ref="F34:G34"/>
    <mergeCell ref="F19:G19"/>
    <mergeCell ref="F20:G20"/>
    <mergeCell ref="F21:G21"/>
    <mergeCell ref="F22:G22"/>
    <mergeCell ref="F23:G23"/>
    <mergeCell ref="F36:G36"/>
    <mergeCell ref="F37:G37"/>
    <mergeCell ref="D5:H5"/>
    <mergeCell ref="F46:G46"/>
    <mergeCell ref="F47:G47"/>
    <mergeCell ref="F39:G39"/>
    <mergeCell ref="F28:G28"/>
    <mergeCell ref="F29:G29"/>
    <mergeCell ref="F30:G30"/>
    <mergeCell ref="F31:G31"/>
    <mergeCell ref="F32:G32"/>
    <mergeCell ref="F38:G38"/>
    <mergeCell ref="F27:G27"/>
    <mergeCell ref="F16:G16"/>
    <mergeCell ref="F17:G17"/>
    <mergeCell ref="F18:G18"/>
    <mergeCell ref="F48:G48"/>
    <mergeCell ref="F40:G40"/>
    <mergeCell ref="F41:G41"/>
    <mergeCell ref="F42:G42"/>
    <mergeCell ref="F43:G43"/>
    <mergeCell ref="F44:G44"/>
    <mergeCell ref="F45:G45"/>
  </mergeCells>
  <printOptions verticalCentered="1"/>
  <pageMargins left="0" right="0" top="0.27559055118110237" bottom="0.11811023622047245" header="0.23622047244094491" footer="0"/>
  <pageSetup scale="6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zoomScale="70" zoomScaleNormal="70" zoomScalePageLayoutView="70" workbookViewId="0">
      <selection activeCell="D6" sqref="D6:H6"/>
    </sheetView>
  </sheetViews>
  <sheetFormatPr baseColWidth="10" defaultColWidth="11.42578125" defaultRowHeight="12.75"/>
  <cols>
    <col min="1" max="1" width="30.85546875" customWidth="1"/>
    <col min="2" max="2" width="28.5703125" customWidth="1"/>
    <col min="3" max="3" width="8.42578125" customWidth="1"/>
    <col min="4" max="4" width="23.85546875" customWidth="1"/>
    <col min="5" max="5" width="13.5703125" customWidth="1"/>
    <col min="7" max="7" width="18.5703125" customWidth="1"/>
    <col min="8" max="8" width="17" customWidth="1"/>
    <col min="11" max="11" width="13.5703125" customWidth="1"/>
  </cols>
  <sheetData>
    <row r="2" spans="1:11">
      <c r="D2" s="53"/>
    </row>
    <row r="3" spans="1:11">
      <c r="B3" s="1"/>
    </row>
    <row r="4" spans="1:11" ht="12.75" customHeight="1">
      <c r="B4" s="132" t="s">
        <v>1</v>
      </c>
      <c r="C4" s="132"/>
      <c r="D4" s="132"/>
      <c r="E4" s="132"/>
      <c r="F4" s="132"/>
      <c r="G4" s="3"/>
      <c r="H4" s="2"/>
      <c r="I4" s="2"/>
      <c r="J4" s="2"/>
      <c r="K4" s="2"/>
    </row>
    <row r="5" spans="1:11" ht="12.75" customHeight="1"/>
    <row r="6" spans="1:11">
      <c r="D6" s="130" t="s">
        <v>125</v>
      </c>
      <c r="E6" s="130"/>
      <c r="F6" s="130"/>
      <c r="G6" s="130"/>
      <c r="H6" s="130"/>
    </row>
    <row r="7" spans="1:11" ht="6.75" customHeight="1"/>
    <row r="8" spans="1:11" ht="29.25" customHeight="1">
      <c r="A8" s="58" t="s">
        <v>3</v>
      </c>
      <c r="B8" s="59" t="s">
        <v>4</v>
      </c>
      <c r="C8" s="58" t="s">
        <v>5</v>
      </c>
      <c r="D8" s="58" t="s">
        <v>6</v>
      </c>
      <c r="E8" s="60" t="s">
        <v>7</v>
      </c>
      <c r="F8" s="133" t="s">
        <v>8</v>
      </c>
      <c r="G8" s="133"/>
      <c r="H8" s="62" t="s">
        <v>131</v>
      </c>
    </row>
    <row r="9" spans="1:11" ht="121.5" customHeight="1">
      <c r="A9" s="68" t="s">
        <v>9</v>
      </c>
      <c r="B9" s="67" t="s">
        <v>124</v>
      </c>
      <c r="C9" s="54"/>
      <c r="D9" s="66" t="s">
        <v>126</v>
      </c>
      <c r="E9" s="31">
        <v>1700</v>
      </c>
      <c r="F9" s="131" t="s">
        <v>21</v>
      </c>
      <c r="G9" s="131"/>
      <c r="H9" s="63">
        <v>9</v>
      </c>
      <c r="I9" s="2"/>
      <c r="J9" s="2"/>
      <c r="K9" s="2"/>
    </row>
    <row r="10" spans="1:11" ht="51.75" customHeight="1">
      <c r="A10" s="69" t="s">
        <v>14</v>
      </c>
      <c r="B10" s="67" t="s">
        <v>15</v>
      </c>
      <c r="C10" s="54"/>
      <c r="D10" s="10" t="s">
        <v>127</v>
      </c>
      <c r="E10" s="31">
        <v>1500</v>
      </c>
      <c r="F10" s="131" t="s">
        <v>16</v>
      </c>
      <c r="G10" s="131"/>
      <c r="H10" s="63">
        <v>3</v>
      </c>
    </row>
    <row r="11" spans="1:11" ht="58.5" customHeight="1">
      <c r="A11" s="68" t="s">
        <v>17</v>
      </c>
      <c r="B11" s="67" t="s">
        <v>15</v>
      </c>
      <c r="C11" s="54"/>
      <c r="D11" s="10" t="s">
        <v>137</v>
      </c>
      <c r="E11" s="31">
        <v>750</v>
      </c>
      <c r="F11" s="131" t="s">
        <v>18</v>
      </c>
      <c r="G11" s="131"/>
      <c r="H11" s="63">
        <v>3</v>
      </c>
    </row>
    <row r="12" spans="1:11" ht="54" customHeight="1">
      <c r="A12" s="69" t="s">
        <v>19</v>
      </c>
      <c r="B12" s="67" t="s">
        <v>15</v>
      </c>
      <c r="C12" s="55"/>
      <c r="D12" s="52" t="s">
        <v>128</v>
      </c>
      <c r="E12" s="64">
        <v>1200</v>
      </c>
      <c r="F12" s="134" t="s">
        <v>20</v>
      </c>
      <c r="G12" s="134"/>
      <c r="H12" s="63">
        <v>3</v>
      </c>
    </row>
    <row r="13" spans="1:11" ht="54" customHeight="1">
      <c r="A13" s="69" t="s">
        <v>90</v>
      </c>
      <c r="B13" s="67" t="s">
        <v>73</v>
      </c>
      <c r="C13" s="55"/>
      <c r="D13" s="61" t="s">
        <v>129</v>
      </c>
      <c r="E13" s="64">
        <v>100</v>
      </c>
      <c r="F13" s="131" t="s">
        <v>24</v>
      </c>
      <c r="G13" s="131"/>
      <c r="H13" s="63">
        <v>3</v>
      </c>
    </row>
    <row r="14" spans="1:11" ht="54" customHeight="1">
      <c r="A14" s="69" t="s">
        <v>78</v>
      </c>
      <c r="B14" s="12" t="s">
        <v>79</v>
      </c>
      <c r="C14" s="55"/>
      <c r="D14" s="56" t="s">
        <v>130</v>
      </c>
      <c r="E14" s="65">
        <v>60</v>
      </c>
      <c r="F14" s="134" t="s">
        <v>80</v>
      </c>
      <c r="G14" s="134"/>
      <c r="H14" s="76">
        <v>4</v>
      </c>
    </row>
    <row r="15" spans="1:11" ht="54" customHeight="1">
      <c r="A15" s="69" t="s">
        <v>132</v>
      </c>
      <c r="B15" s="67" t="s">
        <v>133</v>
      </c>
      <c r="C15" s="55"/>
      <c r="D15" s="61" t="s">
        <v>134</v>
      </c>
      <c r="E15" s="64">
        <v>300</v>
      </c>
      <c r="F15" s="134" t="s">
        <v>20</v>
      </c>
      <c r="G15" s="134"/>
      <c r="H15" s="76">
        <v>1</v>
      </c>
    </row>
    <row r="16" spans="1:11" ht="54" customHeight="1">
      <c r="A16" s="69" t="s">
        <v>135</v>
      </c>
      <c r="B16" s="67" t="s">
        <v>136</v>
      </c>
      <c r="C16" s="55"/>
      <c r="D16" s="61" t="s">
        <v>134</v>
      </c>
      <c r="E16" s="64">
        <v>600</v>
      </c>
      <c r="F16" s="131" t="s">
        <v>21</v>
      </c>
      <c r="G16" s="131"/>
      <c r="H16" s="76">
        <v>1</v>
      </c>
    </row>
    <row r="17" spans="1:8" ht="54" customHeight="1">
      <c r="A17" s="69" t="s">
        <v>141</v>
      </c>
      <c r="B17" s="67" t="s">
        <v>138</v>
      </c>
      <c r="C17" s="55"/>
      <c r="D17" s="61" t="s">
        <v>139</v>
      </c>
      <c r="E17" s="64">
        <v>900</v>
      </c>
      <c r="F17" s="131" t="s">
        <v>140</v>
      </c>
      <c r="G17" s="131"/>
      <c r="H17" s="76">
        <v>1</v>
      </c>
    </row>
    <row r="18" spans="1:8" ht="54" customHeight="1">
      <c r="A18" s="69" t="s">
        <v>144</v>
      </c>
      <c r="B18" s="67" t="s">
        <v>136</v>
      </c>
      <c r="C18" s="55"/>
      <c r="D18" s="61" t="s">
        <v>145</v>
      </c>
      <c r="E18" s="64">
        <v>500</v>
      </c>
      <c r="F18" s="131" t="s">
        <v>21</v>
      </c>
      <c r="G18" s="131"/>
      <c r="H18" s="76">
        <v>1</v>
      </c>
    </row>
    <row r="19" spans="1:8" ht="53.25" customHeight="1">
      <c r="A19" s="77" t="s">
        <v>142</v>
      </c>
      <c r="B19" s="67" t="s">
        <v>138</v>
      </c>
      <c r="C19" s="11"/>
      <c r="D19" s="16" t="s">
        <v>143</v>
      </c>
      <c r="E19" s="30">
        <v>600</v>
      </c>
      <c r="F19" s="131" t="s">
        <v>21</v>
      </c>
      <c r="G19" s="131"/>
      <c r="H19" s="76">
        <v>1</v>
      </c>
    </row>
    <row r="20" spans="1:8" ht="48" customHeight="1">
      <c r="A20" s="53"/>
      <c r="B20" s="53"/>
      <c r="C20" s="57"/>
      <c r="D20" s="42" t="s">
        <v>85</v>
      </c>
      <c r="E20" s="74">
        <f>E9+E10+E11+E12+E13+E14+E15+E16+E17+E18+E19</f>
        <v>8210</v>
      </c>
      <c r="F20" s="129"/>
      <c r="G20" s="129"/>
      <c r="H20" s="75">
        <f>H9+H10+H11+H12+H13+H14+H15+H16+H17+H18+H19</f>
        <v>30</v>
      </c>
    </row>
    <row r="21" spans="1:8" ht="46.5" customHeight="1">
      <c r="A21" s="44"/>
      <c r="B21" s="44"/>
      <c r="C21" s="19"/>
      <c r="D21" s="20"/>
      <c r="E21" s="44"/>
      <c r="F21" s="129"/>
      <c r="G21" s="129"/>
      <c r="H21" s="2"/>
    </row>
    <row r="22" spans="1:8" ht="60.75" customHeight="1">
      <c r="A22" s="44"/>
      <c r="B22" s="44"/>
      <c r="C22" s="19"/>
      <c r="D22" s="20"/>
      <c r="E22" s="44"/>
      <c r="F22" s="129"/>
      <c r="G22" s="129"/>
      <c r="H22" s="2"/>
    </row>
    <row r="23" spans="1:8">
      <c r="A23" s="44"/>
      <c r="B23" s="44"/>
      <c r="C23" s="19"/>
      <c r="D23" s="20"/>
      <c r="E23" s="44"/>
      <c r="F23" s="129"/>
      <c r="G23" s="129"/>
      <c r="H23" s="2"/>
    </row>
    <row r="24" spans="1:8">
      <c r="A24" s="44"/>
      <c r="B24" s="44"/>
      <c r="C24" s="19"/>
      <c r="D24" s="20"/>
      <c r="E24" s="44"/>
      <c r="F24" s="129"/>
      <c r="G24" s="129"/>
      <c r="H24" s="2"/>
    </row>
    <row r="25" spans="1:8">
      <c r="A25" s="44"/>
      <c r="B25" s="44"/>
      <c r="C25" s="19"/>
      <c r="D25" s="20"/>
      <c r="E25" s="44"/>
      <c r="F25" s="129"/>
      <c r="G25" s="129"/>
      <c r="H25" s="2"/>
    </row>
    <row r="26" spans="1:8">
      <c r="A26" s="44"/>
      <c r="B26" s="44"/>
      <c r="C26" s="19"/>
      <c r="D26" s="20"/>
      <c r="E26" s="44"/>
      <c r="F26" s="129"/>
      <c r="G26" s="129"/>
      <c r="H26" s="2"/>
    </row>
    <row r="27" spans="1:8">
      <c r="A27" s="44"/>
      <c r="B27" s="44"/>
      <c r="C27" s="19"/>
      <c r="D27" s="20"/>
      <c r="E27" s="44"/>
      <c r="F27" s="129"/>
      <c r="G27" s="129"/>
      <c r="H27" s="2"/>
    </row>
    <row r="28" spans="1:8">
      <c r="A28" s="44"/>
      <c r="B28" s="44"/>
      <c r="C28" s="19"/>
      <c r="D28" s="20"/>
      <c r="E28" s="44"/>
      <c r="F28" s="129"/>
      <c r="G28" s="129"/>
      <c r="H28" s="2"/>
    </row>
    <row r="29" spans="1:8">
      <c r="A29" s="44"/>
      <c r="B29" s="44"/>
      <c r="C29" s="19"/>
      <c r="D29" s="20"/>
      <c r="E29" s="44"/>
      <c r="F29" s="129"/>
      <c r="G29" s="129"/>
      <c r="H29" s="2"/>
    </row>
    <row r="30" spans="1:8">
      <c r="A30" s="44"/>
      <c r="B30" s="44"/>
      <c r="C30" s="19"/>
      <c r="D30" s="20"/>
      <c r="E30" s="44"/>
      <c r="F30" s="129"/>
      <c r="G30" s="129"/>
      <c r="H30" s="2"/>
    </row>
    <row r="31" spans="1:8">
      <c r="A31" s="44"/>
      <c r="B31" s="44"/>
      <c r="C31" s="19"/>
      <c r="D31" s="20"/>
      <c r="E31" s="44"/>
      <c r="F31" s="129"/>
      <c r="G31" s="129"/>
      <c r="H31" s="2"/>
    </row>
    <row r="32" spans="1:8">
      <c r="A32" s="44"/>
      <c r="B32" s="44"/>
      <c r="C32" s="19"/>
      <c r="D32" s="20"/>
      <c r="E32" s="44"/>
      <c r="F32" s="129"/>
      <c r="G32" s="129"/>
      <c r="H32" s="2"/>
    </row>
    <row r="33" spans="1:8">
      <c r="A33" s="44"/>
      <c r="B33" s="44"/>
      <c r="C33" s="19"/>
      <c r="D33" s="20"/>
      <c r="E33" s="44"/>
      <c r="F33" s="129"/>
      <c r="G33" s="129"/>
      <c r="H33" s="2"/>
    </row>
    <row r="34" spans="1:8">
      <c r="A34" s="44"/>
      <c r="B34" s="44"/>
      <c r="C34" s="19"/>
      <c r="D34" s="20"/>
      <c r="E34" s="44"/>
      <c r="F34" s="129"/>
      <c r="G34" s="129"/>
      <c r="H34" s="2"/>
    </row>
    <row r="35" spans="1:8">
      <c r="A35" s="44"/>
      <c r="B35" s="44"/>
      <c r="C35" s="19"/>
      <c r="D35" s="20"/>
      <c r="E35" s="44"/>
      <c r="F35" s="129"/>
      <c r="G35" s="129"/>
      <c r="H35" s="2"/>
    </row>
    <row r="36" spans="1:8">
      <c r="A36" s="44"/>
      <c r="B36" s="44"/>
      <c r="C36" s="19"/>
      <c r="D36" s="20"/>
      <c r="E36" s="44"/>
      <c r="F36" s="129"/>
      <c r="G36" s="129"/>
      <c r="H36" s="2"/>
    </row>
    <row r="37" spans="1:8">
      <c r="A37" s="44"/>
      <c r="B37" s="44"/>
      <c r="C37" s="19"/>
      <c r="D37" s="20"/>
      <c r="E37" s="44"/>
      <c r="F37" s="129"/>
      <c r="G37" s="129"/>
      <c r="H37" s="2"/>
    </row>
    <row r="38" spans="1:8">
      <c r="A38" s="44"/>
      <c r="B38" s="44"/>
      <c r="C38" s="19"/>
      <c r="D38" s="20"/>
      <c r="E38" s="44"/>
      <c r="F38" s="129"/>
      <c r="G38" s="129"/>
      <c r="H38" s="2"/>
    </row>
    <row r="39" spans="1:8">
      <c r="A39" s="44"/>
      <c r="B39" s="44"/>
      <c r="C39" s="19"/>
      <c r="D39" s="20"/>
      <c r="E39" s="44"/>
      <c r="F39" s="129"/>
      <c r="G39" s="129"/>
      <c r="H39" s="2"/>
    </row>
    <row r="40" spans="1:8">
      <c r="A40" s="44"/>
      <c r="B40" s="44"/>
      <c r="C40" s="19"/>
      <c r="D40" s="20"/>
      <c r="E40" s="44"/>
      <c r="F40" s="129"/>
      <c r="G40" s="129"/>
      <c r="H40" s="2"/>
    </row>
    <row r="41" spans="1:8">
      <c r="A41" s="44"/>
      <c r="B41" s="44"/>
      <c r="C41" s="19"/>
      <c r="D41" s="20"/>
      <c r="E41" s="44"/>
      <c r="F41" s="129"/>
      <c r="G41" s="129"/>
      <c r="H41" s="2"/>
    </row>
    <row r="42" spans="1:8">
      <c r="A42" s="44"/>
      <c r="B42" s="44"/>
      <c r="C42" s="19"/>
      <c r="D42" s="20"/>
      <c r="E42" s="44"/>
      <c r="F42" s="129"/>
      <c r="G42" s="129"/>
      <c r="H42" s="2"/>
    </row>
    <row r="43" spans="1:8">
      <c r="A43" s="44"/>
      <c r="B43" s="44"/>
      <c r="C43" s="19"/>
      <c r="D43" s="20"/>
      <c r="E43" s="44"/>
      <c r="F43" s="129"/>
      <c r="G43" s="129"/>
      <c r="H43" s="2"/>
    </row>
    <row r="44" spans="1:8">
      <c r="A44" s="44"/>
      <c r="B44" s="44"/>
      <c r="C44" s="19"/>
      <c r="D44" s="20"/>
      <c r="E44" s="44"/>
      <c r="F44" s="129"/>
      <c r="G44" s="129"/>
      <c r="H44" s="2"/>
    </row>
    <row r="45" spans="1:8">
      <c r="A45" s="44"/>
      <c r="B45" s="44"/>
      <c r="C45" s="19"/>
      <c r="D45" s="20"/>
      <c r="E45" s="44"/>
      <c r="F45" s="129"/>
      <c r="G45" s="129"/>
      <c r="H45" s="2"/>
    </row>
    <row r="46" spans="1:8">
      <c r="A46" s="2"/>
      <c r="B46" s="2"/>
      <c r="C46" s="2"/>
      <c r="D46" s="2"/>
      <c r="E46" s="2"/>
      <c r="F46" s="2"/>
      <c r="G46" s="2"/>
      <c r="H46" s="2"/>
    </row>
    <row r="47" spans="1:8">
      <c r="A47" s="2"/>
      <c r="B47" s="2"/>
      <c r="C47" s="2"/>
      <c r="D47" s="2"/>
      <c r="E47" s="2"/>
      <c r="F47" s="2"/>
      <c r="G47" s="2"/>
      <c r="H47" s="2"/>
    </row>
    <row r="48" spans="1:8">
      <c r="A48" s="2"/>
      <c r="B48" s="2"/>
      <c r="C48" s="2"/>
      <c r="D48" s="2"/>
      <c r="E48" s="2"/>
      <c r="F48" s="2"/>
      <c r="G48" s="2"/>
      <c r="H48" s="2"/>
    </row>
  </sheetData>
  <mergeCells count="40">
    <mergeCell ref="F44:G44"/>
    <mergeCell ref="F45:G45"/>
    <mergeCell ref="F38:G38"/>
    <mergeCell ref="F39:G39"/>
    <mergeCell ref="F40:G40"/>
    <mergeCell ref="F41:G41"/>
    <mergeCell ref="F42:G42"/>
    <mergeCell ref="F43:G43"/>
    <mergeCell ref="F37:G37"/>
    <mergeCell ref="F26:G26"/>
    <mergeCell ref="F27:G27"/>
    <mergeCell ref="F28:G28"/>
    <mergeCell ref="F29:G29"/>
    <mergeCell ref="F30:G30"/>
    <mergeCell ref="F31:G31"/>
    <mergeCell ref="F32:G32"/>
    <mergeCell ref="F33:G33"/>
    <mergeCell ref="F34:G34"/>
    <mergeCell ref="F35:G35"/>
    <mergeCell ref="F36:G36"/>
    <mergeCell ref="F25:G25"/>
    <mergeCell ref="F12:G12"/>
    <mergeCell ref="F13:G13"/>
    <mergeCell ref="F14:G14"/>
    <mergeCell ref="F20:G20"/>
    <mergeCell ref="F21:G21"/>
    <mergeCell ref="F22:G22"/>
    <mergeCell ref="F23:G23"/>
    <mergeCell ref="F24:G24"/>
    <mergeCell ref="F15:G15"/>
    <mergeCell ref="F16:G16"/>
    <mergeCell ref="F17:G17"/>
    <mergeCell ref="F19:G19"/>
    <mergeCell ref="B4:F4"/>
    <mergeCell ref="F18:G18"/>
    <mergeCell ref="F11:G11"/>
    <mergeCell ref="F8:G8"/>
    <mergeCell ref="F9:G9"/>
    <mergeCell ref="F10:G10"/>
    <mergeCell ref="D6:H6"/>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H11" sqref="H11"/>
    </sheetView>
  </sheetViews>
  <sheetFormatPr baseColWidth="10" defaultColWidth="11.42578125" defaultRowHeight="12.75"/>
  <cols>
    <col min="1" max="1" width="31" customWidth="1"/>
  </cols>
  <sheetData>
    <row r="2" spans="1:2">
      <c r="A2" s="33" t="s">
        <v>86</v>
      </c>
      <c r="B2">
        <f>SUM(Julio!E17,Junio!E16,Mayo!E17,Abril!E17,Marzo!E23,Febrero!E16,Enero!E19)</f>
        <v>67833</v>
      </c>
    </row>
    <row r="3" spans="1:2" ht="87.75" customHeight="1">
      <c r="A3" s="28" t="s">
        <v>9</v>
      </c>
      <c r="B3">
        <f>SUM(Enero!I7,Febrero!H9,Marzo!H7,Abril!H9,Mayo!H9,Junio!H9,Julio!H9)</f>
        <v>50</v>
      </c>
    </row>
    <row r="4" spans="1:2" ht="87.75" customHeight="1">
      <c r="A4" s="28" t="s">
        <v>11</v>
      </c>
      <c r="B4" t="e">
        <f>SUM(Enero!I8,Febrero!H10,Marzo!#REF!,Enero!I7)</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zoomScale="85" zoomScaleNormal="85" zoomScalePageLayoutView="70" workbookViewId="0">
      <selection activeCell="F12" sqref="F12:G12"/>
    </sheetView>
  </sheetViews>
  <sheetFormatPr baseColWidth="10" defaultColWidth="11.42578125" defaultRowHeight="12.75"/>
  <cols>
    <col min="1" max="1" width="37" customWidth="1"/>
    <col min="2" max="2" width="30.140625" customWidth="1"/>
    <col min="3" max="3" width="12.28515625" customWidth="1"/>
    <col min="4" max="4" width="24.7109375" customWidth="1"/>
    <col min="5" max="5" width="14.5703125" customWidth="1"/>
    <col min="7" max="7" width="34" customWidth="1"/>
    <col min="8" max="8" width="14.5703125" customWidth="1"/>
    <col min="11" max="11" width="13.5703125" customWidth="1"/>
  </cols>
  <sheetData>
    <row r="2" spans="1:11">
      <c r="D2" s="71"/>
    </row>
    <row r="3" spans="1:11">
      <c r="B3" s="1"/>
    </row>
    <row r="4" spans="1:11" ht="12.75" customHeight="1">
      <c r="E4" s="3"/>
      <c r="F4" s="3"/>
      <c r="G4" s="3"/>
      <c r="H4" s="2"/>
      <c r="I4" s="2"/>
      <c r="J4" s="2"/>
      <c r="K4" s="2"/>
    </row>
    <row r="5" spans="1:11" ht="15">
      <c r="A5" s="132" t="s">
        <v>157</v>
      </c>
      <c r="B5" s="132"/>
      <c r="C5" s="3"/>
      <c r="D5" s="142" t="s">
        <v>125</v>
      </c>
      <c r="E5" s="142"/>
      <c r="F5" s="142"/>
      <c r="G5" s="142"/>
      <c r="H5" s="142"/>
    </row>
    <row r="6" spans="1:11" ht="24">
      <c r="A6" s="88" t="s">
        <v>3</v>
      </c>
      <c r="B6" s="89" t="s">
        <v>4</v>
      </c>
      <c r="C6" s="88" t="s">
        <v>5</v>
      </c>
      <c r="D6" s="88" t="s">
        <v>6</v>
      </c>
      <c r="E6" s="90" t="s">
        <v>7</v>
      </c>
      <c r="F6" s="141" t="s">
        <v>8</v>
      </c>
      <c r="G6" s="141"/>
      <c r="H6" s="91" t="s">
        <v>131</v>
      </c>
    </row>
    <row r="7" spans="1:11" ht="41.25" customHeight="1">
      <c r="A7" s="96" t="s">
        <v>147</v>
      </c>
      <c r="B7" s="97" t="s">
        <v>158</v>
      </c>
      <c r="C7" s="98"/>
      <c r="D7" s="99" t="s">
        <v>156</v>
      </c>
      <c r="E7" s="100">
        <v>1200</v>
      </c>
      <c r="F7" s="140" t="s">
        <v>21</v>
      </c>
      <c r="G7" s="140"/>
      <c r="H7" s="101">
        <v>3</v>
      </c>
    </row>
    <row r="8" spans="1:11" ht="42.75" customHeight="1">
      <c r="A8" s="96" t="s">
        <v>14</v>
      </c>
      <c r="B8" s="97" t="s">
        <v>15</v>
      </c>
      <c r="C8" s="102"/>
      <c r="D8" s="99" t="s">
        <v>148</v>
      </c>
      <c r="E8" s="100">
        <v>500</v>
      </c>
      <c r="F8" s="140" t="s">
        <v>16</v>
      </c>
      <c r="G8" s="140"/>
      <c r="H8" s="101">
        <v>1</v>
      </c>
    </row>
    <row r="9" spans="1:11" ht="41.25" customHeight="1">
      <c r="A9" s="96" t="s">
        <v>17</v>
      </c>
      <c r="B9" s="97" t="s">
        <v>15</v>
      </c>
      <c r="C9" s="102"/>
      <c r="D9" s="99" t="s">
        <v>149</v>
      </c>
      <c r="E9" s="100">
        <v>800</v>
      </c>
      <c r="F9" s="140" t="s">
        <v>18</v>
      </c>
      <c r="G9" s="140"/>
      <c r="H9" s="101">
        <v>1</v>
      </c>
      <c r="I9" s="2"/>
      <c r="J9" s="2"/>
      <c r="K9" s="2"/>
    </row>
    <row r="10" spans="1:11" ht="39.75" customHeight="1">
      <c r="A10" s="96" t="s">
        <v>19</v>
      </c>
      <c r="B10" s="97" t="s">
        <v>15</v>
      </c>
      <c r="C10" s="103"/>
      <c r="D10" s="97" t="s">
        <v>150</v>
      </c>
      <c r="E10" s="100">
        <v>1000</v>
      </c>
      <c r="F10" s="140" t="s">
        <v>20</v>
      </c>
      <c r="G10" s="140"/>
      <c r="H10" s="101">
        <v>2</v>
      </c>
    </row>
    <row r="11" spans="1:11" ht="35.25" customHeight="1">
      <c r="A11" s="96" t="s">
        <v>90</v>
      </c>
      <c r="B11" s="97" t="s">
        <v>73</v>
      </c>
      <c r="C11" s="103"/>
      <c r="D11" s="104" t="s">
        <v>151</v>
      </c>
      <c r="E11" s="100">
        <v>30</v>
      </c>
      <c r="F11" s="140" t="s">
        <v>24</v>
      </c>
      <c r="G11" s="140"/>
      <c r="H11" s="101">
        <v>1</v>
      </c>
    </row>
    <row r="12" spans="1:11" ht="35.25" customHeight="1">
      <c r="A12" s="108" t="s">
        <v>152</v>
      </c>
      <c r="B12" s="97" t="s">
        <v>153</v>
      </c>
      <c r="C12" s="103"/>
      <c r="D12" s="104" t="s">
        <v>154</v>
      </c>
      <c r="E12" s="100">
        <v>2000</v>
      </c>
      <c r="F12" s="140" t="s">
        <v>155</v>
      </c>
      <c r="G12" s="140"/>
      <c r="H12" s="101">
        <v>1</v>
      </c>
    </row>
    <row r="13" spans="1:11" ht="60" customHeight="1">
      <c r="A13" s="109" t="s">
        <v>159</v>
      </c>
      <c r="B13" s="97" t="s">
        <v>160</v>
      </c>
      <c r="C13" s="103"/>
      <c r="D13" s="104" t="s">
        <v>161</v>
      </c>
      <c r="E13" s="100">
        <v>1600</v>
      </c>
      <c r="F13" s="138" t="s">
        <v>162</v>
      </c>
      <c r="G13" s="139"/>
      <c r="H13" s="101">
        <v>4</v>
      </c>
    </row>
    <row r="14" spans="1:11" ht="50.25" customHeight="1">
      <c r="A14" s="105"/>
      <c r="B14" s="105"/>
      <c r="C14" s="106"/>
      <c r="D14" s="107" t="s">
        <v>85</v>
      </c>
      <c r="E14" s="110">
        <f>E7+E8+E9+E10+E11+E12+E13</f>
        <v>7130</v>
      </c>
      <c r="F14" s="135"/>
      <c r="G14" s="135"/>
      <c r="H14" s="111">
        <f>H7+H8+H9+H10+H11+H12+H13</f>
        <v>13</v>
      </c>
    </row>
    <row r="15" spans="1:11" ht="50.25" customHeight="1">
      <c r="A15" s="92"/>
      <c r="B15" s="82"/>
      <c r="C15" s="87"/>
      <c r="D15" s="93"/>
      <c r="E15" s="94"/>
      <c r="F15" s="136"/>
      <c r="G15" s="136"/>
      <c r="H15" s="83"/>
    </row>
    <row r="16" spans="1:11" ht="51.75" customHeight="1">
      <c r="A16" s="82"/>
      <c r="B16" s="82"/>
      <c r="C16" s="85"/>
      <c r="D16" s="92"/>
      <c r="E16" s="95"/>
      <c r="F16" s="137"/>
      <c r="G16" s="137"/>
      <c r="H16" s="84"/>
    </row>
    <row r="17" spans="1:8" s="2" customFormat="1" ht="52.5" customHeight="1">
      <c r="A17" s="82"/>
      <c r="B17" s="82"/>
      <c r="C17" s="85"/>
      <c r="D17" s="86"/>
      <c r="E17" s="82"/>
      <c r="F17" s="137"/>
      <c r="G17" s="137"/>
      <c r="H17" s="87"/>
    </row>
    <row r="18" spans="1:8" s="2" customFormat="1" ht="61.5" customHeight="1">
      <c r="A18" s="82"/>
      <c r="B18" s="82"/>
      <c r="C18" s="85"/>
      <c r="D18" s="86"/>
      <c r="E18" s="82"/>
      <c r="F18" s="137"/>
      <c r="G18" s="137"/>
      <c r="H18" s="87"/>
    </row>
    <row r="19" spans="1:8" s="2" customFormat="1" ht="48" customHeight="1">
      <c r="A19" s="82"/>
      <c r="B19" s="82"/>
      <c r="C19" s="85"/>
      <c r="D19" s="86"/>
      <c r="E19" s="82"/>
      <c r="F19" s="137"/>
      <c r="G19" s="137"/>
      <c r="H19" s="87"/>
    </row>
    <row r="20" spans="1:8" s="2" customFormat="1" ht="46.5" customHeight="1">
      <c r="A20" s="71"/>
      <c r="B20" s="71"/>
      <c r="C20" s="19"/>
      <c r="D20" s="20"/>
      <c r="E20" s="71"/>
      <c r="F20" s="129"/>
      <c r="G20" s="129"/>
    </row>
    <row r="21" spans="1:8" s="2" customFormat="1" ht="60.75" customHeight="1">
      <c r="A21" s="71"/>
      <c r="B21" s="71"/>
      <c r="C21" s="19"/>
      <c r="D21" s="20"/>
      <c r="E21" s="71"/>
      <c r="F21" s="129"/>
      <c r="G21" s="129"/>
    </row>
    <row r="22" spans="1:8" s="2" customFormat="1">
      <c r="A22" s="71"/>
      <c r="B22" s="71"/>
      <c r="C22" s="19"/>
      <c r="D22" s="20"/>
      <c r="E22" s="71"/>
      <c r="F22" s="129"/>
      <c r="G22" s="129"/>
    </row>
    <row r="23" spans="1:8" s="2" customFormat="1">
      <c r="A23" s="71"/>
      <c r="B23" s="71"/>
      <c r="C23" s="19"/>
      <c r="D23" s="20"/>
      <c r="E23" s="71"/>
      <c r="F23" s="129"/>
      <c r="G23" s="129"/>
    </row>
    <row r="24" spans="1:8" s="2" customFormat="1">
      <c r="A24" s="71"/>
      <c r="B24" s="71"/>
      <c r="C24" s="19"/>
      <c r="D24" s="20"/>
      <c r="E24" s="71"/>
      <c r="F24" s="129"/>
      <c r="G24" s="129"/>
    </row>
    <row r="25" spans="1:8" s="2" customFormat="1">
      <c r="A25" s="71"/>
      <c r="B25" s="71"/>
      <c r="C25" s="19"/>
      <c r="D25" s="20"/>
      <c r="E25" s="71"/>
      <c r="F25" s="129"/>
      <c r="G25" s="129"/>
    </row>
    <row r="26" spans="1:8" s="2" customFormat="1">
      <c r="A26" s="71"/>
      <c r="B26" s="71"/>
      <c r="C26" s="19"/>
      <c r="D26" s="20"/>
      <c r="E26" s="71"/>
      <c r="F26" s="129"/>
      <c r="G26" s="129"/>
    </row>
    <row r="27" spans="1:8" s="2" customFormat="1">
      <c r="A27" s="71"/>
      <c r="B27" s="71"/>
      <c r="C27" s="19"/>
      <c r="D27" s="20"/>
      <c r="E27" s="71"/>
      <c r="F27" s="129"/>
      <c r="G27" s="129"/>
    </row>
    <row r="28" spans="1:8" s="2" customFormat="1">
      <c r="A28" s="71"/>
      <c r="B28" s="71"/>
      <c r="C28" s="19"/>
      <c r="D28" s="20"/>
      <c r="E28" s="71"/>
      <c r="F28" s="129"/>
      <c r="G28" s="129"/>
    </row>
    <row r="29" spans="1:8" s="2" customFormat="1">
      <c r="A29" s="71"/>
      <c r="B29" s="71"/>
      <c r="C29" s="19"/>
      <c r="D29" s="20"/>
      <c r="E29" s="71"/>
      <c r="F29" s="129"/>
      <c r="G29" s="129"/>
    </row>
    <row r="30" spans="1:8" s="2" customFormat="1">
      <c r="A30" s="71"/>
      <c r="B30" s="71"/>
      <c r="C30" s="19"/>
      <c r="D30" s="20"/>
      <c r="E30" s="71"/>
      <c r="F30" s="129"/>
      <c r="G30" s="129"/>
    </row>
    <row r="31" spans="1:8" s="2" customFormat="1">
      <c r="A31" s="71"/>
      <c r="B31" s="71"/>
      <c r="C31" s="19"/>
      <c r="D31" s="20"/>
      <c r="E31" s="71"/>
      <c r="F31" s="129"/>
      <c r="G31" s="129"/>
    </row>
    <row r="32" spans="1:8" s="2" customFormat="1">
      <c r="A32" s="71"/>
      <c r="B32" s="71"/>
      <c r="C32" s="19"/>
      <c r="D32" s="20"/>
      <c r="E32" s="71"/>
      <c r="F32" s="129"/>
      <c r="G32" s="129"/>
    </row>
    <row r="33" spans="1:12" s="2" customFormat="1">
      <c r="A33" s="71"/>
      <c r="B33" s="71"/>
      <c r="C33" s="19"/>
      <c r="D33" s="20"/>
      <c r="E33" s="71"/>
      <c r="F33" s="129"/>
      <c r="G33" s="129"/>
    </row>
    <row r="34" spans="1:12" s="2" customFormat="1">
      <c r="A34" s="71"/>
      <c r="B34" s="71"/>
      <c r="C34" s="19"/>
      <c r="D34" s="20"/>
      <c r="E34" s="71"/>
      <c r="F34" s="129"/>
      <c r="G34" s="129"/>
    </row>
    <row r="35" spans="1:12" s="2" customFormat="1">
      <c r="A35" s="71"/>
      <c r="B35" s="71"/>
      <c r="C35" s="19"/>
      <c r="D35" s="20"/>
      <c r="E35" s="71"/>
      <c r="F35" s="129"/>
      <c r="G35" s="129"/>
    </row>
    <row r="36" spans="1:12" s="2" customFormat="1">
      <c r="A36" s="71"/>
      <c r="B36" s="71"/>
      <c r="C36" s="19"/>
      <c r="D36" s="20"/>
      <c r="E36" s="71"/>
      <c r="F36" s="129"/>
      <c r="G36" s="129"/>
    </row>
    <row r="37" spans="1:12" s="2" customFormat="1">
      <c r="A37" s="71"/>
      <c r="B37" s="71"/>
      <c r="C37" s="19"/>
      <c r="D37" s="20"/>
      <c r="E37" s="71"/>
      <c r="F37" s="129"/>
      <c r="G37" s="129"/>
    </row>
    <row r="38" spans="1:12" s="2" customFormat="1">
      <c r="A38" s="71"/>
      <c r="B38" s="71"/>
      <c r="C38" s="19"/>
      <c r="D38" s="20"/>
      <c r="E38" s="71"/>
      <c r="F38" s="129"/>
      <c r="G38" s="129"/>
    </row>
    <row r="39" spans="1:12" s="2" customFormat="1">
      <c r="A39" s="71"/>
      <c r="B39" s="71"/>
      <c r="C39" s="19"/>
      <c r="D39" s="20"/>
      <c r="E39" s="71"/>
      <c r="F39" s="129"/>
      <c r="G39" s="129"/>
    </row>
    <row r="40" spans="1:12" s="2" customFormat="1">
      <c r="A40" s="71"/>
      <c r="B40" s="71"/>
      <c r="C40" s="19"/>
      <c r="D40" s="20"/>
      <c r="E40" s="71"/>
      <c r="F40" s="129"/>
      <c r="G40" s="129"/>
    </row>
    <row r="41" spans="1:12" s="2" customFormat="1">
      <c r="A41" s="71"/>
      <c r="B41" s="71"/>
      <c r="C41" s="19"/>
      <c r="D41" s="20"/>
      <c r="E41" s="71"/>
      <c r="F41" s="129"/>
      <c r="G41" s="129"/>
    </row>
    <row r="42" spans="1:12" s="2" customFormat="1">
      <c r="A42" s="71"/>
      <c r="B42" s="71"/>
      <c r="C42" s="19"/>
      <c r="D42" s="20"/>
      <c r="E42" s="71"/>
      <c r="F42" s="129"/>
      <c r="G42" s="129"/>
    </row>
    <row r="43" spans="1:12" s="2" customFormat="1">
      <c r="A43" s="71"/>
      <c r="B43" s="71"/>
      <c r="C43" s="19"/>
      <c r="D43" s="20"/>
      <c r="E43" s="71"/>
      <c r="F43" s="129"/>
      <c r="G43" s="129"/>
    </row>
    <row r="44" spans="1:12">
      <c r="A44" s="71"/>
      <c r="B44" s="71"/>
      <c r="C44" s="19"/>
      <c r="D44" s="20"/>
      <c r="E44" s="71"/>
      <c r="F44" s="129"/>
      <c r="G44" s="129"/>
      <c r="H44" s="2"/>
      <c r="I44" s="2"/>
      <c r="J44" s="2"/>
      <c r="K44" s="2"/>
      <c r="L44" s="2"/>
    </row>
    <row r="45" spans="1:12">
      <c r="A45" s="2"/>
      <c r="B45" s="2"/>
      <c r="C45" s="2"/>
      <c r="D45" s="2"/>
      <c r="E45" s="2"/>
      <c r="F45" s="2"/>
      <c r="G45" s="2"/>
      <c r="H45" s="2"/>
      <c r="I45" s="2"/>
      <c r="J45" s="2"/>
      <c r="K45" s="2"/>
      <c r="L45" s="2"/>
    </row>
    <row r="46" spans="1:12">
      <c r="A46" s="2"/>
      <c r="B46" s="2"/>
      <c r="C46" s="2"/>
      <c r="D46" s="2"/>
      <c r="E46" s="2"/>
      <c r="F46" s="2"/>
      <c r="G46" s="2"/>
      <c r="H46" s="2"/>
      <c r="I46" s="2"/>
      <c r="J46" s="2"/>
      <c r="K46" s="2"/>
      <c r="L46" s="2"/>
    </row>
    <row r="47" spans="1:12">
      <c r="A47" s="2"/>
      <c r="B47" s="2"/>
      <c r="C47" s="2"/>
      <c r="D47" s="2"/>
      <c r="E47" s="2"/>
      <c r="F47" s="2"/>
      <c r="G47" s="2"/>
      <c r="H47" s="2"/>
      <c r="I47" s="2"/>
      <c r="J47" s="2"/>
      <c r="K47" s="2"/>
      <c r="L47" s="2"/>
    </row>
    <row r="48" spans="1:12">
      <c r="A48" s="2"/>
      <c r="B48" s="2"/>
      <c r="C48" s="2"/>
      <c r="D48" s="2"/>
      <c r="E48" s="2"/>
      <c r="F48" s="2"/>
      <c r="G48" s="2"/>
      <c r="H48" s="2"/>
      <c r="I48" s="2"/>
      <c r="J48" s="2"/>
      <c r="K48" s="2"/>
      <c r="L48" s="2"/>
    </row>
    <row r="49" spans="1:12">
      <c r="A49" s="2"/>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2"/>
      <c r="B51" s="2"/>
      <c r="C51" s="2"/>
      <c r="D51" s="2"/>
      <c r="E51" s="2"/>
      <c r="F51" s="2"/>
      <c r="G51" s="2"/>
      <c r="H51" s="2"/>
      <c r="I51" s="2"/>
      <c r="J51" s="2"/>
      <c r="K51" s="2"/>
      <c r="L51" s="2"/>
    </row>
    <row r="52" spans="1:12">
      <c r="A52" s="2"/>
      <c r="B52" s="2"/>
      <c r="C52" s="2"/>
      <c r="D52" s="2"/>
      <c r="E52" s="2"/>
      <c r="F52" s="2"/>
      <c r="G52" s="2"/>
      <c r="H52" s="2"/>
      <c r="I52" s="2"/>
      <c r="J52" s="2"/>
      <c r="K52" s="2"/>
      <c r="L52" s="2"/>
    </row>
  </sheetData>
  <mergeCells count="41">
    <mergeCell ref="F13:G13"/>
    <mergeCell ref="F12:G12"/>
    <mergeCell ref="A5:B5"/>
    <mergeCell ref="F8:G8"/>
    <mergeCell ref="F9:G9"/>
    <mergeCell ref="F10:G10"/>
    <mergeCell ref="F11:G11"/>
    <mergeCell ref="F6:G6"/>
    <mergeCell ref="F7:G7"/>
    <mergeCell ref="D5:H5"/>
    <mergeCell ref="F23:G23"/>
    <mergeCell ref="F14:G14"/>
    <mergeCell ref="F15:G15"/>
    <mergeCell ref="F16:G16"/>
    <mergeCell ref="F17:G17"/>
    <mergeCell ref="F18:G18"/>
    <mergeCell ref="F19:G19"/>
    <mergeCell ref="F20:G20"/>
    <mergeCell ref="F21:G21"/>
    <mergeCell ref="F22:G22"/>
    <mergeCell ref="F42:G42"/>
    <mergeCell ref="F43:G43"/>
    <mergeCell ref="F44:G44"/>
    <mergeCell ref="F36:G36"/>
    <mergeCell ref="F37:G37"/>
    <mergeCell ref="F38:G38"/>
    <mergeCell ref="F39:G39"/>
    <mergeCell ref="F40:G40"/>
    <mergeCell ref="F41:G41"/>
    <mergeCell ref="F35:G35"/>
    <mergeCell ref="F24:G24"/>
    <mergeCell ref="F25:G25"/>
    <mergeCell ref="F26:G26"/>
    <mergeCell ref="F27:G27"/>
    <mergeCell ref="F28:G28"/>
    <mergeCell ref="F30:G30"/>
    <mergeCell ref="F31:G31"/>
    <mergeCell ref="F32:G32"/>
    <mergeCell ref="F33:G33"/>
    <mergeCell ref="F29:G29"/>
    <mergeCell ref="F34:G34"/>
  </mergeCells>
  <printOptions verticalCentered="1"/>
  <pageMargins left="0" right="0" top="0.27559055118110237" bottom="0.11811023622047245" header="0.23622047244094491" footer="0"/>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tabSelected="1" topLeftCell="A9" zoomScale="78" zoomScaleNormal="78" zoomScalePageLayoutView="70" workbookViewId="0">
      <selection activeCell="J21" sqref="J21"/>
    </sheetView>
  </sheetViews>
  <sheetFormatPr baseColWidth="10" defaultColWidth="11.42578125" defaultRowHeight="12.75"/>
  <cols>
    <col min="1" max="1" width="37" customWidth="1"/>
    <col min="2" max="2" width="33.5703125" customWidth="1"/>
    <col min="3" max="3" width="12.28515625" customWidth="1"/>
    <col min="4" max="4" width="22" customWidth="1"/>
    <col min="5" max="5" width="14.5703125" customWidth="1"/>
    <col min="7" max="7" width="41.85546875" customWidth="1"/>
    <col min="8" max="8" width="15.28515625" customWidth="1"/>
    <col min="11" max="11" width="13.5703125" customWidth="1"/>
  </cols>
  <sheetData>
    <row r="2" spans="1:11">
      <c r="D2" s="112"/>
    </row>
    <row r="3" spans="1:11">
      <c r="B3" s="1"/>
    </row>
    <row r="4" spans="1:11" ht="12.75" customHeight="1">
      <c r="E4" s="3"/>
      <c r="F4" s="3"/>
      <c r="G4" s="3"/>
      <c r="H4" s="2"/>
      <c r="I4" s="2"/>
      <c r="J4" s="2"/>
      <c r="K4" s="2"/>
    </row>
    <row r="5" spans="1:11">
      <c r="A5" s="132"/>
      <c r="B5" s="132"/>
      <c r="C5" s="3"/>
      <c r="D5" s="153" t="s">
        <v>210</v>
      </c>
      <c r="E5" s="153"/>
      <c r="F5" s="153"/>
      <c r="G5" s="153"/>
      <c r="H5" s="153"/>
    </row>
    <row r="6" spans="1:11" ht="29.25" customHeight="1">
      <c r="A6" s="114" t="s">
        <v>3</v>
      </c>
      <c r="B6" s="115" t="s">
        <v>4</v>
      </c>
      <c r="C6" s="114" t="s">
        <v>5</v>
      </c>
      <c r="D6" s="114" t="s">
        <v>6</v>
      </c>
      <c r="E6" s="116" t="s">
        <v>7</v>
      </c>
      <c r="F6" s="152" t="s">
        <v>8</v>
      </c>
      <c r="G6" s="152"/>
      <c r="H6" s="117" t="s">
        <v>87</v>
      </c>
    </row>
    <row r="7" spans="1:11" ht="86.25" customHeight="1">
      <c r="A7" s="113" t="s">
        <v>180</v>
      </c>
      <c r="B7" s="9" t="s">
        <v>163</v>
      </c>
      <c r="C7" s="127"/>
      <c r="D7" s="10" t="s">
        <v>164</v>
      </c>
      <c r="E7" s="113">
        <v>5250</v>
      </c>
      <c r="F7" s="151" t="s">
        <v>21</v>
      </c>
      <c r="G7" s="151"/>
      <c r="H7" s="120">
        <v>16</v>
      </c>
      <c r="I7" s="2"/>
      <c r="J7" s="2"/>
      <c r="K7" s="2"/>
    </row>
    <row r="8" spans="1:11" ht="69" customHeight="1">
      <c r="A8" s="113" t="s">
        <v>181</v>
      </c>
      <c r="B8" s="113" t="s">
        <v>165</v>
      </c>
      <c r="C8" s="54" t="s">
        <v>177</v>
      </c>
      <c r="D8" s="10" t="s">
        <v>166</v>
      </c>
      <c r="E8" s="113">
        <v>2500</v>
      </c>
      <c r="F8" s="151" t="s">
        <v>13</v>
      </c>
      <c r="G8" s="151"/>
      <c r="H8" s="120">
        <v>5</v>
      </c>
    </row>
    <row r="9" spans="1:11" ht="33.75" customHeight="1">
      <c r="A9" s="113" t="s">
        <v>182</v>
      </c>
      <c r="B9" s="97" t="s">
        <v>73</v>
      </c>
      <c r="C9" s="54" t="s">
        <v>177</v>
      </c>
      <c r="D9" s="10" t="s">
        <v>198</v>
      </c>
      <c r="E9" s="113">
        <v>3</v>
      </c>
      <c r="F9" s="143" t="s">
        <v>24</v>
      </c>
      <c r="G9" s="143"/>
      <c r="H9" s="120">
        <v>3</v>
      </c>
    </row>
    <row r="10" spans="1:11" ht="38.25" customHeight="1">
      <c r="A10" s="113" t="s">
        <v>17</v>
      </c>
      <c r="B10" s="113" t="s">
        <v>15</v>
      </c>
      <c r="C10" s="54" t="s">
        <v>177</v>
      </c>
      <c r="D10" s="10" t="s">
        <v>169</v>
      </c>
      <c r="E10" s="113">
        <v>800</v>
      </c>
      <c r="F10" s="151" t="s">
        <v>18</v>
      </c>
      <c r="G10" s="151"/>
      <c r="H10" s="120">
        <v>2</v>
      </c>
    </row>
    <row r="11" spans="1:11" ht="48" customHeight="1">
      <c r="A11" s="121" t="s">
        <v>14</v>
      </c>
      <c r="B11" s="113" t="s">
        <v>15</v>
      </c>
      <c r="C11" s="54" t="s">
        <v>168</v>
      </c>
      <c r="D11" s="10" t="s">
        <v>167</v>
      </c>
      <c r="E11" s="113">
        <v>2000</v>
      </c>
      <c r="F11" s="151" t="s">
        <v>16</v>
      </c>
      <c r="G11" s="151"/>
      <c r="H11" s="120">
        <v>4</v>
      </c>
    </row>
    <row r="12" spans="1:11" ht="45" customHeight="1">
      <c r="A12" s="121" t="s">
        <v>19</v>
      </c>
      <c r="B12" s="113" t="s">
        <v>15</v>
      </c>
      <c r="C12" s="12" t="s">
        <v>171</v>
      </c>
      <c r="D12" s="113" t="s">
        <v>170</v>
      </c>
      <c r="E12" s="121">
        <v>2000</v>
      </c>
      <c r="F12" s="149" t="s">
        <v>20</v>
      </c>
      <c r="G12" s="150"/>
      <c r="H12" s="120">
        <v>2</v>
      </c>
    </row>
    <row r="13" spans="1:11" ht="51" customHeight="1">
      <c r="A13" s="121" t="s">
        <v>192</v>
      </c>
      <c r="B13" s="113" t="s">
        <v>199</v>
      </c>
      <c r="C13" s="12" t="s">
        <v>193</v>
      </c>
      <c r="D13" s="113" t="s">
        <v>194</v>
      </c>
      <c r="E13" s="121">
        <v>500</v>
      </c>
      <c r="F13" s="145" t="s">
        <v>155</v>
      </c>
      <c r="G13" s="146"/>
      <c r="H13" s="120">
        <v>1</v>
      </c>
    </row>
    <row r="14" spans="1:11" ht="54" customHeight="1">
      <c r="A14" s="113" t="s">
        <v>172</v>
      </c>
      <c r="B14" s="113" t="s">
        <v>15</v>
      </c>
      <c r="C14" s="10" t="s">
        <v>174</v>
      </c>
      <c r="D14" s="10" t="s">
        <v>173</v>
      </c>
      <c r="E14" s="122">
        <v>500</v>
      </c>
      <c r="F14" s="151" t="s">
        <v>175</v>
      </c>
      <c r="G14" s="151"/>
      <c r="H14" s="120">
        <v>1</v>
      </c>
    </row>
    <row r="15" spans="1:11" ht="54" customHeight="1">
      <c r="A15" s="113" t="s">
        <v>195</v>
      </c>
      <c r="B15" s="113" t="s">
        <v>138</v>
      </c>
      <c r="C15" s="10" t="s">
        <v>177</v>
      </c>
      <c r="D15" s="10" t="s">
        <v>196</v>
      </c>
      <c r="E15" s="122">
        <v>200</v>
      </c>
      <c r="F15" s="147" t="s">
        <v>197</v>
      </c>
      <c r="G15" s="148"/>
      <c r="H15" s="120">
        <v>1</v>
      </c>
    </row>
    <row r="16" spans="1:11" ht="50.25" customHeight="1">
      <c r="A16" s="22" t="s">
        <v>190</v>
      </c>
      <c r="B16" s="22" t="s">
        <v>200</v>
      </c>
      <c r="C16" s="12" t="s">
        <v>184</v>
      </c>
      <c r="D16" s="123" t="s">
        <v>185</v>
      </c>
      <c r="E16" s="22">
        <v>500</v>
      </c>
      <c r="F16" s="144" t="s">
        <v>191</v>
      </c>
      <c r="G16" s="144"/>
      <c r="H16" s="118">
        <v>1</v>
      </c>
    </row>
    <row r="17" spans="1:8" ht="48.75" customHeight="1">
      <c r="A17" s="113" t="s">
        <v>176</v>
      </c>
      <c r="B17" s="113" t="s">
        <v>138</v>
      </c>
      <c r="C17" s="54" t="s">
        <v>177</v>
      </c>
      <c r="D17" s="10" t="s">
        <v>178</v>
      </c>
      <c r="E17" s="113">
        <v>800</v>
      </c>
      <c r="F17" s="151" t="s">
        <v>179</v>
      </c>
      <c r="G17" s="151"/>
      <c r="H17" s="120">
        <v>1</v>
      </c>
    </row>
    <row r="18" spans="1:8" ht="50.25" customHeight="1">
      <c r="A18" s="124" t="s">
        <v>186</v>
      </c>
      <c r="B18" s="12" t="s">
        <v>188</v>
      </c>
      <c r="C18" s="12" t="s">
        <v>177</v>
      </c>
      <c r="D18" s="119" t="s">
        <v>189</v>
      </c>
      <c r="E18" s="121">
        <v>4000</v>
      </c>
      <c r="F18" s="151" t="s">
        <v>179</v>
      </c>
      <c r="G18" s="151"/>
      <c r="H18" s="120">
        <v>1</v>
      </c>
    </row>
    <row r="19" spans="1:8" ht="50.25" customHeight="1">
      <c r="A19" s="121" t="s">
        <v>187</v>
      </c>
      <c r="B19" s="12" t="s">
        <v>138</v>
      </c>
      <c r="C19" s="12" t="s">
        <v>177</v>
      </c>
      <c r="D19" s="119" t="s">
        <v>201</v>
      </c>
      <c r="E19" s="121">
        <v>1250</v>
      </c>
      <c r="F19" s="151" t="s">
        <v>179</v>
      </c>
      <c r="G19" s="151"/>
      <c r="H19" s="120">
        <v>1</v>
      </c>
    </row>
    <row r="20" spans="1:8" ht="50.25" customHeight="1">
      <c r="A20" s="121" t="s">
        <v>183</v>
      </c>
      <c r="B20" s="12" t="s">
        <v>202</v>
      </c>
      <c r="C20" s="12" t="s">
        <v>177</v>
      </c>
      <c r="D20" s="119" t="s">
        <v>204</v>
      </c>
      <c r="E20" s="121">
        <v>500</v>
      </c>
      <c r="F20" s="151" t="s">
        <v>179</v>
      </c>
      <c r="G20" s="151"/>
      <c r="H20" s="120">
        <v>1</v>
      </c>
    </row>
    <row r="21" spans="1:8" ht="50.25" customHeight="1">
      <c r="A21" s="128" t="s">
        <v>207</v>
      </c>
      <c r="B21" s="12" t="s">
        <v>208</v>
      </c>
      <c r="C21" s="12" t="s">
        <v>177</v>
      </c>
      <c r="D21" s="119" t="s">
        <v>189</v>
      </c>
      <c r="E21" s="128">
        <v>200</v>
      </c>
      <c r="F21" s="151" t="s">
        <v>209</v>
      </c>
      <c r="G21" s="151"/>
      <c r="H21" s="120">
        <v>1</v>
      </c>
    </row>
    <row r="22" spans="1:8" ht="50.25" customHeight="1">
      <c r="A22" s="121" t="s">
        <v>206</v>
      </c>
      <c r="B22" s="12" t="s">
        <v>203</v>
      </c>
      <c r="C22" s="12" t="s">
        <v>177</v>
      </c>
      <c r="D22" s="119" t="s">
        <v>205</v>
      </c>
      <c r="E22" s="121">
        <v>600</v>
      </c>
      <c r="F22" s="151" t="s">
        <v>179</v>
      </c>
      <c r="G22" s="151"/>
      <c r="H22" s="120">
        <v>1</v>
      </c>
    </row>
    <row r="23" spans="1:8" ht="51.75" customHeight="1">
      <c r="A23" s="112"/>
      <c r="B23" s="112"/>
      <c r="C23" s="57"/>
      <c r="D23" s="42" t="s">
        <v>85</v>
      </c>
      <c r="E23" s="126">
        <v>22603</v>
      </c>
      <c r="F23" s="129"/>
      <c r="G23" s="129"/>
      <c r="H23" s="125">
        <v>42</v>
      </c>
    </row>
    <row r="24" spans="1:8" ht="52.5" customHeight="1">
      <c r="A24" s="25"/>
      <c r="B24" s="25"/>
      <c r="C24" s="19"/>
      <c r="D24" s="20"/>
      <c r="E24" s="25"/>
      <c r="F24" s="129"/>
      <c r="G24" s="129"/>
      <c r="H24" s="2"/>
    </row>
    <row r="25" spans="1:8" ht="61.5" customHeight="1">
      <c r="A25" s="25"/>
      <c r="B25" s="25"/>
      <c r="C25" s="19"/>
      <c r="D25" s="20"/>
      <c r="E25" s="25"/>
      <c r="F25" s="129"/>
      <c r="G25" s="129"/>
      <c r="H25" s="2"/>
    </row>
    <row r="26" spans="1:8" ht="48" customHeight="1">
      <c r="A26" s="25"/>
      <c r="B26" s="25"/>
      <c r="C26" s="19"/>
      <c r="D26" s="20"/>
      <c r="E26" s="25"/>
      <c r="F26" s="129"/>
      <c r="G26" s="129"/>
      <c r="H26" s="2"/>
    </row>
    <row r="27" spans="1:8" ht="46.5" customHeight="1">
      <c r="A27" s="25"/>
      <c r="B27" s="25"/>
      <c r="C27" s="19"/>
      <c r="D27" s="20"/>
      <c r="E27" s="25"/>
      <c r="F27" s="129"/>
      <c r="G27" s="129"/>
      <c r="H27" s="2"/>
    </row>
    <row r="28" spans="1:8" ht="60.75" customHeight="1">
      <c r="A28" s="25"/>
      <c r="B28" s="25"/>
      <c r="C28" s="19"/>
      <c r="D28" s="20"/>
      <c r="E28" s="25"/>
      <c r="F28" s="129"/>
      <c r="G28" s="129"/>
      <c r="H28" s="2"/>
    </row>
    <row r="29" spans="1:8">
      <c r="A29" s="25"/>
      <c r="B29" s="25"/>
      <c r="C29" s="19"/>
      <c r="D29" s="20"/>
      <c r="E29" s="25"/>
      <c r="F29" s="129"/>
      <c r="G29" s="129"/>
      <c r="H29" s="2"/>
    </row>
    <row r="30" spans="1:8">
      <c r="A30" s="25"/>
      <c r="B30" s="25"/>
      <c r="C30" s="19"/>
      <c r="D30" s="20"/>
      <c r="E30" s="25"/>
      <c r="F30" s="129"/>
      <c r="G30" s="129"/>
      <c r="H30" s="2"/>
    </row>
    <row r="31" spans="1:8">
      <c r="A31" s="25"/>
      <c r="B31" s="25"/>
      <c r="C31" s="19"/>
      <c r="D31" s="20"/>
      <c r="E31" s="25"/>
      <c r="F31" s="129"/>
      <c r="G31" s="129"/>
      <c r="H31" s="2"/>
    </row>
    <row r="32" spans="1:8">
      <c r="A32" s="25"/>
      <c r="B32" s="25"/>
      <c r="C32" s="19"/>
      <c r="D32" s="20"/>
      <c r="E32" s="25"/>
      <c r="F32" s="129"/>
      <c r="G32" s="129"/>
      <c r="H32" s="2"/>
    </row>
    <row r="33" spans="1:8">
      <c r="A33" s="25"/>
      <c r="B33" s="25"/>
      <c r="C33" s="19"/>
      <c r="D33" s="20"/>
      <c r="E33" s="25"/>
      <c r="F33" s="129"/>
      <c r="G33" s="129"/>
      <c r="H33" s="2"/>
    </row>
    <row r="34" spans="1:8">
      <c r="A34" s="25"/>
      <c r="B34" s="25"/>
      <c r="C34" s="19"/>
      <c r="D34" s="20"/>
      <c r="E34" s="25"/>
      <c r="F34" s="129"/>
      <c r="G34" s="129"/>
      <c r="H34" s="2"/>
    </row>
    <row r="35" spans="1:8">
      <c r="A35" s="25"/>
      <c r="B35" s="25"/>
      <c r="C35" s="19"/>
      <c r="D35" s="20"/>
      <c r="E35" s="25"/>
      <c r="F35" s="129"/>
      <c r="G35" s="129"/>
      <c r="H35" s="2"/>
    </row>
    <row r="36" spans="1:8">
      <c r="A36" s="25"/>
      <c r="B36" s="25"/>
      <c r="C36" s="19"/>
      <c r="D36" s="20"/>
      <c r="E36" s="25"/>
      <c r="F36" s="129"/>
      <c r="G36" s="129"/>
      <c r="H36" s="2"/>
    </row>
    <row r="37" spans="1:8">
      <c r="A37" s="25"/>
      <c r="B37" s="25"/>
      <c r="C37" s="19"/>
      <c r="D37" s="20"/>
      <c r="E37" s="25"/>
      <c r="F37" s="129"/>
      <c r="G37" s="129"/>
      <c r="H37" s="2"/>
    </row>
    <row r="38" spans="1:8">
      <c r="A38" s="25"/>
      <c r="B38" s="25"/>
      <c r="C38" s="19"/>
      <c r="D38" s="20"/>
      <c r="E38" s="25"/>
      <c r="F38" s="129"/>
      <c r="G38" s="129"/>
      <c r="H38" s="2"/>
    </row>
    <row r="39" spans="1:8">
      <c r="A39" s="25"/>
      <c r="B39" s="25"/>
      <c r="C39" s="19"/>
      <c r="D39" s="20"/>
      <c r="E39" s="25"/>
      <c r="F39" s="129"/>
      <c r="G39" s="129"/>
      <c r="H39" s="2"/>
    </row>
    <row r="40" spans="1:8">
      <c r="A40" s="25"/>
      <c r="B40" s="25"/>
      <c r="C40" s="19"/>
      <c r="D40" s="20"/>
      <c r="E40" s="25"/>
      <c r="F40" s="129"/>
      <c r="G40" s="129"/>
      <c r="H40" s="2"/>
    </row>
    <row r="41" spans="1:8">
      <c r="A41" s="25"/>
      <c r="B41" s="25"/>
      <c r="C41" s="19"/>
      <c r="D41" s="20"/>
      <c r="E41" s="25"/>
      <c r="F41" s="129"/>
      <c r="G41" s="129"/>
      <c r="H41" s="2"/>
    </row>
    <row r="42" spans="1:8">
      <c r="A42" s="25"/>
      <c r="B42" s="25"/>
      <c r="C42" s="19"/>
      <c r="D42" s="20"/>
      <c r="E42" s="25"/>
      <c r="F42" s="129"/>
      <c r="G42" s="129"/>
      <c r="H42" s="2"/>
    </row>
    <row r="43" spans="1:8">
      <c r="A43" s="25"/>
      <c r="B43" s="25"/>
      <c r="C43" s="19"/>
      <c r="D43" s="20"/>
      <c r="E43" s="25"/>
      <c r="F43" s="129"/>
      <c r="G43" s="129"/>
      <c r="H43" s="2"/>
    </row>
    <row r="44" spans="1:8">
      <c r="A44" s="25"/>
      <c r="B44" s="25"/>
      <c r="C44" s="19"/>
      <c r="D44" s="20"/>
      <c r="E44" s="25"/>
      <c r="F44" s="129"/>
      <c r="G44" s="129"/>
      <c r="H44" s="2"/>
    </row>
    <row r="45" spans="1:8">
      <c r="A45" s="25"/>
      <c r="B45" s="25"/>
      <c r="C45" s="19"/>
      <c r="D45" s="20"/>
      <c r="E45" s="25"/>
      <c r="F45" s="129"/>
      <c r="G45" s="129"/>
      <c r="H45" s="2"/>
    </row>
    <row r="46" spans="1:8">
      <c r="A46" s="25"/>
      <c r="B46" s="25"/>
      <c r="C46" s="19"/>
      <c r="D46" s="20"/>
      <c r="E46" s="25"/>
      <c r="F46" s="129"/>
      <c r="G46" s="129"/>
      <c r="H46" s="2"/>
    </row>
    <row r="47" spans="1:8">
      <c r="A47" s="25"/>
      <c r="B47" s="25"/>
      <c r="C47" s="19"/>
      <c r="D47" s="20"/>
      <c r="E47" s="25"/>
      <c r="F47" s="129"/>
      <c r="G47" s="129"/>
      <c r="H47" s="2"/>
    </row>
    <row r="48" spans="1:8">
      <c r="A48" s="25"/>
      <c r="B48" s="25"/>
      <c r="C48" s="19"/>
      <c r="D48" s="20"/>
      <c r="E48" s="25"/>
      <c r="F48" s="129"/>
      <c r="G48" s="129"/>
      <c r="H48" s="2"/>
    </row>
    <row r="49" spans="1:8">
      <c r="A49" s="25"/>
      <c r="B49" s="25"/>
      <c r="C49" s="19"/>
      <c r="D49" s="20"/>
      <c r="E49" s="25"/>
      <c r="F49" s="129"/>
      <c r="G49" s="129"/>
      <c r="H49" s="2"/>
    </row>
    <row r="50" spans="1:8">
      <c r="A50" s="25"/>
      <c r="B50" s="25"/>
      <c r="C50" s="19"/>
      <c r="D50" s="20"/>
      <c r="E50" s="25"/>
      <c r="F50" s="129"/>
      <c r="G50" s="129"/>
      <c r="H50" s="2"/>
    </row>
    <row r="51" spans="1:8">
      <c r="A51" s="25"/>
      <c r="B51" s="25"/>
      <c r="C51" s="19"/>
      <c r="D51" s="20"/>
      <c r="E51" s="25"/>
      <c r="F51" s="129"/>
      <c r="G51" s="129"/>
      <c r="H51" s="2"/>
    </row>
    <row r="52" spans="1:8">
      <c r="A52" s="2"/>
      <c r="B52" s="2"/>
      <c r="C52" s="2"/>
      <c r="D52" s="2"/>
      <c r="E52" s="2"/>
      <c r="F52" s="2"/>
      <c r="G52" s="2"/>
      <c r="H52" s="2"/>
    </row>
    <row r="53" spans="1:8">
      <c r="A53" s="2"/>
      <c r="B53" s="2"/>
      <c r="C53" s="2"/>
      <c r="D53" s="2"/>
      <c r="E53" s="2"/>
      <c r="F53" s="2"/>
      <c r="G53" s="2"/>
      <c r="H53" s="2"/>
    </row>
    <row r="54" spans="1:8">
      <c r="A54" s="2"/>
      <c r="B54" s="2"/>
      <c r="C54" s="2"/>
      <c r="D54" s="2"/>
      <c r="E54" s="2"/>
      <c r="F54" s="2"/>
      <c r="G54" s="2"/>
      <c r="H54" s="2"/>
    </row>
  </sheetData>
  <mergeCells count="48">
    <mergeCell ref="F21:G21"/>
    <mergeCell ref="F51:G51"/>
    <mergeCell ref="F45:G45"/>
    <mergeCell ref="F46:G46"/>
    <mergeCell ref="F47:G47"/>
    <mergeCell ref="F48:G48"/>
    <mergeCell ref="F49:G49"/>
    <mergeCell ref="F50:G50"/>
    <mergeCell ref="F44:G44"/>
    <mergeCell ref="F33:G33"/>
    <mergeCell ref="F34:G34"/>
    <mergeCell ref="F35:G35"/>
    <mergeCell ref="F36:G36"/>
    <mergeCell ref="F37:G37"/>
    <mergeCell ref="F38:G38"/>
    <mergeCell ref="F39:G39"/>
    <mergeCell ref="F40:G40"/>
    <mergeCell ref="F41:G41"/>
    <mergeCell ref="F42:G42"/>
    <mergeCell ref="F43:G43"/>
    <mergeCell ref="F32:G32"/>
    <mergeCell ref="F10:G10"/>
    <mergeCell ref="F23:G23"/>
    <mergeCell ref="F24:G24"/>
    <mergeCell ref="F25:G25"/>
    <mergeCell ref="F26:G26"/>
    <mergeCell ref="F27:G27"/>
    <mergeCell ref="F28:G28"/>
    <mergeCell ref="F29:G29"/>
    <mergeCell ref="F30:G30"/>
    <mergeCell ref="F31:G31"/>
    <mergeCell ref="F18:G18"/>
    <mergeCell ref="F19:G19"/>
    <mergeCell ref="F20:G20"/>
    <mergeCell ref="F22:G22"/>
    <mergeCell ref="F17:G17"/>
    <mergeCell ref="A5:B5"/>
    <mergeCell ref="F6:G6"/>
    <mergeCell ref="F7:G7"/>
    <mergeCell ref="F8:G8"/>
    <mergeCell ref="D5:H5"/>
    <mergeCell ref="F9:G9"/>
    <mergeCell ref="F16:G16"/>
    <mergeCell ref="F13:G13"/>
    <mergeCell ref="F15:G15"/>
    <mergeCell ref="F12:G12"/>
    <mergeCell ref="F11:G11"/>
    <mergeCell ref="F14:G14"/>
  </mergeCells>
  <printOptions verticalCentered="1"/>
  <pageMargins left="0" right="0" top="0.27559055118110237" bottom="0.11811023622047245" header="0.23622047244094491" footer="0"/>
  <pageSetup paperSize="5"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topLeftCell="A7" zoomScale="78" zoomScaleNormal="78" zoomScalePageLayoutView="70" workbookViewId="0">
      <selection activeCell="H8" sqref="H8"/>
    </sheetView>
  </sheetViews>
  <sheetFormatPr baseColWidth="10" defaultColWidth="11.42578125" defaultRowHeight="12.75"/>
  <cols>
    <col min="1" max="1" width="37" customWidth="1"/>
    <col min="2" max="2" width="30.140625" customWidth="1"/>
    <col min="3" max="3" width="12.28515625" customWidth="1"/>
    <col min="4" max="4" width="22" customWidth="1"/>
    <col min="5" max="5" width="14.5703125" customWidth="1"/>
    <col min="7" max="7" width="34" customWidth="1"/>
    <col min="8" max="8" width="20.28515625" customWidth="1"/>
    <col min="11" max="11" width="13.5703125" customWidth="1"/>
  </cols>
  <sheetData>
    <row r="2" spans="1:11">
      <c r="D2" s="24" t="s">
        <v>0</v>
      </c>
    </row>
    <row r="3" spans="1:11">
      <c r="B3" s="1"/>
    </row>
    <row r="4" spans="1:11" ht="12.75" customHeight="1">
      <c r="E4" s="3"/>
      <c r="F4" s="3"/>
      <c r="G4" s="3"/>
      <c r="H4" s="2"/>
      <c r="I4" s="2"/>
      <c r="J4" s="2"/>
      <c r="K4" s="2"/>
    </row>
    <row r="5" spans="1:11">
      <c r="A5" s="132" t="s">
        <v>1</v>
      </c>
      <c r="B5" s="132"/>
      <c r="C5" s="3"/>
      <c r="D5" s="3"/>
      <c r="E5" s="156" t="s">
        <v>2</v>
      </c>
      <c r="F5" s="156"/>
      <c r="G5" s="156"/>
    </row>
    <row r="7" spans="1:11" ht="6.75" customHeight="1" thickBot="1"/>
    <row r="8" spans="1:11" ht="29.25" customHeight="1">
      <c r="A8" s="4" t="s">
        <v>3</v>
      </c>
      <c r="B8" s="5" t="s">
        <v>4</v>
      </c>
      <c r="C8" s="4" t="s">
        <v>5</v>
      </c>
      <c r="D8" s="4" t="s">
        <v>6</v>
      </c>
      <c r="E8" s="6" t="s">
        <v>7</v>
      </c>
      <c r="F8" s="157" t="s">
        <v>8</v>
      </c>
      <c r="G8" s="158"/>
      <c r="H8" s="36" t="s">
        <v>87</v>
      </c>
    </row>
    <row r="9" spans="1:11" ht="93.75" customHeight="1">
      <c r="A9" s="24" t="s">
        <v>9</v>
      </c>
      <c r="B9" s="9" t="s">
        <v>25</v>
      </c>
      <c r="C9" s="7">
        <v>0</v>
      </c>
      <c r="D9" s="21" t="s">
        <v>26</v>
      </c>
      <c r="E9" s="24">
        <v>2100</v>
      </c>
      <c r="F9" s="147" t="s">
        <v>21</v>
      </c>
      <c r="G9" s="148"/>
      <c r="H9" s="34">
        <v>9</v>
      </c>
      <c r="I9" s="2"/>
      <c r="J9" s="2"/>
      <c r="K9" s="2"/>
    </row>
    <row r="10" spans="1:11" ht="69" customHeight="1">
      <c r="A10" s="24" t="s">
        <v>12</v>
      </c>
      <c r="B10" s="24" t="s">
        <v>27</v>
      </c>
      <c r="C10" s="7">
        <v>0</v>
      </c>
      <c r="D10" s="8" t="s">
        <v>28</v>
      </c>
      <c r="E10" s="24">
        <v>600</v>
      </c>
      <c r="F10" s="147" t="s">
        <v>13</v>
      </c>
      <c r="G10" s="148"/>
      <c r="H10" s="35">
        <v>3</v>
      </c>
    </row>
    <row r="11" spans="1:11" ht="51.75" customHeight="1">
      <c r="A11" s="15" t="s">
        <v>14</v>
      </c>
      <c r="B11" s="24" t="s">
        <v>15</v>
      </c>
      <c r="C11" s="7"/>
      <c r="D11" s="8" t="s">
        <v>29</v>
      </c>
      <c r="E11" s="24">
        <v>3200</v>
      </c>
      <c r="F11" s="147" t="s">
        <v>16</v>
      </c>
      <c r="G11" s="148"/>
      <c r="H11" s="35">
        <v>4</v>
      </c>
    </row>
    <row r="12" spans="1:11" ht="51" customHeight="1">
      <c r="A12" s="24" t="s">
        <v>17</v>
      </c>
      <c r="B12" s="24" t="s">
        <v>15</v>
      </c>
      <c r="C12" s="7"/>
      <c r="D12" s="8" t="s">
        <v>30</v>
      </c>
      <c r="E12" s="24">
        <v>1600</v>
      </c>
      <c r="F12" s="147" t="s">
        <v>18</v>
      </c>
      <c r="G12" s="148"/>
      <c r="H12" s="35">
        <v>5</v>
      </c>
    </row>
    <row r="13" spans="1:11" ht="54" customHeight="1">
      <c r="A13" s="26" t="s">
        <v>19</v>
      </c>
      <c r="B13" s="24" t="s">
        <v>15</v>
      </c>
      <c r="C13" s="11"/>
      <c r="D13" s="17" t="s">
        <v>31</v>
      </c>
      <c r="E13" s="18">
        <v>3500</v>
      </c>
      <c r="F13" s="154" t="s">
        <v>20</v>
      </c>
      <c r="G13" s="155"/>
      <c r="H13" s="35">
        <v>4</v>
      </c>
    </row>
    <row r="14" spans="1:11" ht="48.75" customHeight="1">
      <c r="A14" s="24" t="s">
        <v>22</v>
      </c>
      <c r="B14" s="24" t="s">
        <v>23</v>
      </c>
      <c r="C14" s="7"/>
      <c r="D14" s="8" t="s">
        <v>32</v>
      </c>
      <c r="E14" s="24">
        <v>300</v>
      </c>
      <c r="F14" s="147" t="s">
        <v>24</v>
      </c>
      <c r="G14" s="148"/>
      <c r="H14" s="35">
        <v>5</v>
      </c>
    </row>
    <row r="15" spans="1:11" ht="50.25" customHeight="1">
      <c r="A15" s="26" t="s">
        <v>33</v>
      </c>
      <c r="B15" s="22" t="s">
        <v>34</v>
      </c>
      <c r="C15" s="11"/>
      <c r="D15" s="13">
        <v>42547</v>
      </c>
      <c r="E15" s="14">
        <v>450</v>
      </c>
      <c r="F15" s="154" t="s">
        <v>35</v>
      </c>
      <c r="G15" s="155"/>
      <c r="H15" s="34">
        <v>1</v>
      </c>
    </row>
    <row r="16" spans="1:11" ht="51.75" customHeight="1">
      <c r="A16" s="24" t="s">
        <v>36</v>
      </c>
      <c r="B16" s="24" t="s">
        <v>37</v>
      </c>
      <c r="C16" s="7"/>
      <c r="D16" s="8">
        <v>42546</v>
      </c>
      <c r="E16" s="24">
        <v>150</v>
      </c>
      <c r="F16" s="151" t="s">
        <v>38</v>
      </c>
      <c r="G16" s="151"/>
      <c r="H16" s="34">
        <v>1</v>
      </c>
    </row>
    <row r="17" spans="1:8" ht="52.5" customHeight="1">
      <c r="A17" s="25"/>
      <c r="B17" s="25"/>
      <c r="C17" s="19"/>
      <c r="D17" s="29" t="s">
        <v>85</v>
      </c>
      <c r="E17" s="32">
        <f>SUM(E9:E16)</f>
        <v>11900</v>
      </c>
      <c r="F17" s="129"/>
      <c r="G17" s="129"/>
      <c r="H17" s="2"/>
    </row>
    <row r="18" spans="1:8" ht="61.5" customHeight="1">
      <c r="A18" s="25"/>
      <c r="B18" s="25"/>
      <c r="C18" s="19"/>
      <c r="D18" s="20"/>
      <c r="E18" s="25"/>
      <c r="F18" s="129"/>
      <c r="G18" s="129"/>
      <c r="H18" s="2"/>
    </row>
    <row r="19" spans="1:8" ht="48" customHeight="1">
      <c r="A19" s="25"/>
      <c r="B19" s="25"/>
      <c r="C19" s="19"/>
      <c r="D19" s="20"/>
      <c r="E19" s="25"/>
      <c r="F19" s="129"/>
      <c r="G19" s="129"/>
      <c r="H19" s="2"/>
    </row>
    <row r="20" spans="1:8" ht="46.5" customHeight="1">
      <c r="A20" s="25"/>
      <c r="B20" s="25"/>
      <c r="C20" s="19"/>
      <c r="D20" s="20"/>
      <c r="E20" s="25"/>
      <c r="F20" s="129"/>
      <c r="G20" s="129"/>
      <c r="H20" s="2"/>
    </row>
    <row r="21" spans="1:8" ht="60.75" customHeight="1">
      <c r="A21" s="25"/>
      <c r="B21" s="25"/>
      <c r="C21" s="19"/>
      <c r="D21" s="20"/>
      <c r="E21" s="25"/>
      <c r="F21" s="129"/>
      <c r="G21" s="129"/>
      <c r="H21" s="2"/>
    </row>
    <row r="22" spans="1:8">
      <c r="A22" s="25"/>
      <c r="B22" s="25"/>
      <c r="C22" s="19"/>
      <c r="D22" s="20"/>
      <c r="E22" s="25"/>
      <c r="F22" s="129"/>
      <c r="G22" s="129"/>
      <c r="H22" s="2"/>
    </row>
    <row r="23" spans="1:8">
      <c r="A23" s="25"/>
      <c r="B23" s="25"/>
      <c r="C23" s="19"/>
      <c r="D23" s="20"/>
      <c r="E23" s="25"/>
      <c r="F23" s="129"/>
      <c r="G23" s="129"/>
      <c r="H23" s="2"/>
    </row>
    <row r="24" spans="1:8">
      <c r="A24" s="25"/>
      <c r="B24" s="25"/>
      <c r="C24" s="19"/>
      <c r="D24" s="20"/>
      <c r="E24" s="25"/>
      <c r="F24" s="129"/>
      <c r="G24" s="129"/>
      <c r="H24" s="2"/>
    </row>
    <row r="25" spans="1:8">
      <c r="A25" s="25"/>
      <c r="B25" s="25"/>
      <c r="C25" s="19"/>
      <c r="D25" s="20"/>
      <c r="E25" s="25"/>
      <c r="F25" s="129"/>
      <c r="G25" s="129"/>
      <c r="H25" s="2"/>
    </row>
    <row r="26" spans="1:8">
      <c r="A26" s="25"/>
      <c r="B26" s="25"/>
      <c r="C26" s="19"/>
      <c r="D26" s="20"/>
      <c r="E26" s="25"/>
      <c r="F26" s="129"/>
      <c r="G26" s="129"/>
      <c r="H26" s="2"/>
    </row>
    <row r="27" spans="1:8">
      <c r="A27" s="25"/>
      <c r="B27" s="25"/>
      <c r="C27" s="19"/>
      <c r="D27" s="20"/>
      <c r="E27" s="25"/>
      <c r="F27" s="129"/>
      <c r="G27" s="129"/>
      <c r="H27" s="2"/>
    </row>
    <row r="28" spans="1:8">
      <c r="A28" s="25"/>
      <c r="B28" s="25"/>
      <c r="C28" s="19"/>
      <c r="D28" s="20"/>
      <c r="E28" s="25"/>
      <c r="F28" s="129"/>
      <c r="G28" s="129"/>
      <c r="H28" s="2"/>
    </row>
    <row r="29" spans="1:8">
      <c r="A29" s="25"/>
      <c r="B29" s="25"/>
      <c r="C29" s="19"/>
      <c r="D29" s="20"/>
      <c r="E29" s="25"/>
      <c r="F29" s="129"/>
      <c r="G29" s="129"/>
      <c r="H29" s="2"/>
    </row>
    <row r="30" spans="1:8">
      <c r="A30" s="25"/>
      <c r="B30" s="25"/>
      <c r="C30" s="19"/>
      <c r="D30" s="20"/>
      <c r="E30" s="25"/>
      <c r="F30" s="129"/>
      <c r="G30" s="129"/>
      <c r="H30" s="2"/>
    </row>
    <row r="31" spans="1:8">
      <c r="A31" s="25"/>
      <c r="B31" s="25"/>
      <c r="C31" s="19"/>
      <c r="D31" s="20"/>
      <c r="E31" s="25"/>
      <c r="F31" s="129"/>
      <c r="G31" s="129"/>
      <c r="H31" s="2"/>
    </row>
    <row r="32" spans="1:8">
      <c r="A32" s="25"/>
      <c r="B32" s="25"/>
      <c r="C32" s="19"/>
      <c r="D32" s="20"/>
      <c r="E32" s="25"/>
      <c r="F32" s="129"/>
      <c r="G32" s="129"/>
      <c r="H32" s="2"/>
    </row>
    <row r="33" spans="1:8">
      <c r="A33" s="25"/>
      <c r="B33" s="25"/>
      <c r="C33" s="19"/>
      <c r="D33" s="20"/>
      <c r="E33" s="25"/>
      <c r="F33" s="129"/>
      <c r="G33" s="129"/>
      <c r="H33" s="2"/>
    </row>
    <row r="34" spans="1:8">
      <c r="A34" s="25"/>
      <c r="B34" s="25"/>
      <c r="C34" s="19"/>
      <c r="D34" s="20"/>
      <c r="E34" s="25"/>
      <c r="F34" s="129"/>
      <c r="G34" s="129"/>
      <c r="H34" s="2"/>
    </row>
    <row r="35" spans="1:8">
      <c r="A35" s="25"/>
      <c r="B35" s="25"/>
      <c r="C35" s="19"/>
      <c r="D35" s="20"/>
      <c r="E35" s="25"/>
      <c r="F35" s="129"/>
      <c r="G35" s="129"/>
      <c r="H35" s="2"/>
    </row>
    <row r="36" spans="1:8">
      <c r="A36" s="25"/>
      <c r="B36" s="25"/>
      <c r="C36" s="19"/>
      <c r="D36" s="20"/>
      <c r="E36" s="25"/>
      <c r="F36" s="129"/>
      <c r="G36" s="129"/>
      <c r="H36" s="2"/>
    </row>
    <row r="37" spans="1:8">
      <c r="A37" s="25"/>
      <c r="B37" s="25"/>
      <c r="C37" s="19"/>
      <c r="D37" s="20"/>
      <c r="E37" s="25"/>
      <c r="F37" s="129"/>
      <c r="G37" s="129"/>
      <c r="H37" s="2"/>
    </row>
    <row r="38" spans="1:8">
      <c r="A38" s="25"/>
      <c r="B38" s="25"/>
      <c r="C38" s="19"/>
      <c r="D38" s="20"/>
      <c r="E38" s="25"/>
      <c r="F38" s="129"/>
      <c r="G38" s="129"/>
      <c r="H38" s="2"/>
    </row>
    <row r="39" spans="1:8">
      <c r="A39" s="25"/>
      <c r="B39" s="25"/>
      <c r="C39" s="19"/>
      <c r="D39" s="20"/>
      <c r="E39" s="25"/>
      <c r="F39" s="129"/>
      <c r="G39" s="129"/>
      <c r="H39" s="2"/>
    </row>
    <row r="40" spans="1:8">
      <c r="A40" s="25"/>
      <c r="B40" s="25"/>
      <c r="C40" s="19"/>
      <c r="D40" s="20"/>
      <c r="E40" s="25"/>
      <c r="F40" s="129"/>
      <c r="G40" s="129"/>
      <c r="H40" s="2"/>
    </row>
    <row r="41" spans="1:8">
      <c r="A41" s="25"/>
      <c r="B41" s="25"/>
      <c r="C41" s="19"/>
      <c r="D41" s="20"/>
      <c r="E41" s="25"/>
      <c r="F41" s="129"/>
      <c r="G41" s="129"/>
      <c r="H41" s="2"/>
    </row>
    <row r="42" spans="1:8">
      <c r="A42" s="25"/>
      <c r="B42" s="25"/>
      <c r="C42" s="19"/>
      <c r="D42" s="20"/>
      <c r="E42" s="25"/>
      <c r="F42" s="129"/>
      <c r="G42" s="129"/>
      <c r="H42" s="2"/>
    </row>
    <row r="43" spans="1:8">
      <c r="A43" s="25"/>
      <c r="B43" s="25"/>
      <c r="C43" s="19"/>
      <c r="D43" s="20"/>
      <c r="E43" s="25"/>
      <c r="F43" s="129"/>
      <c r="G43" s="129"/>
      <c r="H43" s="2"/>
    </row>
    <row r="44" spans="1:8">
      <c r="A44" s="25"/>
      <c r="B44" s="25"/>
      <c r="C44" s="19"/>
      <c r="D44" s="20"/>
      <c r="E44" s="25"/>
      <c r="F44" s="129"/>
      <c r="G44" s="129"/>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39">
    <mergeCell ref="F15:G15"/>
    <mergeCell ref="F10:G10"/>
    <mergeCell ref="A5:B5"/>
    <mergeCell ref="E5:G5"/>
    <mergeCell ref="F8:G8"/>
    <mergeCell ref="F9:G9"/>
    <mergeCell ref="F11:G11"/>
    <mergeCell ref="F12:G12"/>
    <mergeCell ref="F13:G13"/>
    <mergeCell ref="F14:G14"/>
    <mergeCell ref="F44:G44"/>
    <mergeCell ref="F39:G39"/>
    <mergeCell ref="F28:G28"/>
    <mergeCell ref="F29:G29"/>
    <mergeCell ref="F30:G30"/>
    <mergeCell ref="F31:G31"/>
    <mergeCell ref="F32:G32"/>
    <mergeCell ref="F33:G33"/>
    <mergeCell ref="F34:G34"/>
    <mergeCell ref="F35:G35"/>
    <mergeCell ref="F36:G36"/>
    <mergeCell ref="F37:G37"/>
    <mergeCell ref="F38:G38"/>
    <mergeCell ref="F40:G40"/>
    <mergeCell ref="F41:G41"/>
    <mergeCell ref="F42:G42"/>
    <mergeCell ref="F43:G43"/>
    <mergeCell ref="F27:G27"/>
    <mergeCell ref="F16:G16"/>
    <mergeCell ref="F17:G17"/>
    <mergeCell ref="F18:G18"/>
    <mergeCell ref="F19:G19"/>
    <mergeCell ref="F20:G20"/>
    <mergeCell ref="F21:G21"/>
    <mergeCell ref="F22:G22"/>
    <mergeCell ref="F23:G23"/>
    <mergeCell ref="F24:G24"/>
    <mergeCell ref="F25:G25"/>
    <mergeCell ref="F26:G26"/>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topLeftCell="A10" zoomScale="78" zoomScaleNormal="78" zoomScalePageLayoutView="70" workbookViewId="0">
      <selection activeCell="E18" sqref="E18"/>
    </sheetView>
  </sheetViews>
  <sheetFormatPr baseColWidth="10" defaultColWidth="11.42578125" defaultRowHeight="12.75"/>
  <cols>
    <col min="1" max="1" width="37" customWidth="1"/>
    <col min="2" max="2" width="30.140625" customWidth="1"/>
    <col min="3" max="3" width="12.28515625" customWidth="1"/>
    <col min="4" max="4" width="22" customWidth="1"/>
    <col min="5" max="5" width="14.5703125" customWidth="1"/>
    <col min="7" max="7" width="34" customWidth="1"/>
    <col min="8" max="8" width="16.5703125" customWidth="1"/>
    <col min="11" max="11" width="13.5703125" customWidth="1"/>
  </cols>
  <sheetData>
    <row r="2" spans="1:11">
      <c r="D2" s="24" t="s">
        <v>0</v>
      </c>
    </row>
    <row r="3" spans="1:11">
      <c r="B3" s="1"/>
    </row>
    <row r="4" spans="1:11" ht="12.75" customHeight="1">
      <c r="E4" s="3"/>
      <c r="F4" s="3"/>
      <c r="G4" s="3"/>
      <c r="H4" s="2"/>
      <c r="I4" s="2"/>
      <c r="J4" s="2"/>
      <c r="K4" s="2"/>
    </row>
    <row r="5" spans="1:11">
      <c r="A5" s="132" t="s">
        <v>1</v>
      </c>
      <c r="B5" s="132"/>
      <c r="C5" s="3"/>
      <c r="D5" s="3"/>
      <c r="E5" s="156" t="s">
        <v>2</v>
      </c>
      <c r="F5" s="156"/>
      <c r="G5" s="156"/>
    </row>
    <row r="7" spans="1:11" ht="6.75" customHeight="1" thickBot="1"/>
    <row r="8" spans="1:11" ht="29.25" customHeight="1">
      <c r="A8" s="4" t="s">
        <v>3</v>
      </c>
      <c r="B8" s="5" t="s">
        <v>4</v>
      </c>
      <c r="C8" s="4" t="s">
        <v>5</v>
      </c>
      <c r="D8" s="4" t="s">
        <v>6</v>
      </c>
      <c r="E8" s="6" t="s">
        <v>7</v>
      </c>
      <c r="F8" s="157" t="s">
        <v>8</v>
      </c>
      <c r="G8" s="158"/>
      <c r="H8" s="36" t="s">
        <v>87</v>
      </c>
    </row>
    <row r="9" spans="1:11" ht="93.75" customHeight="1">
      <c r="A9" s="24" t="s">
        <v>9</v>
      </c>
      <c r="B9" s="9" t="s">
        <v>39</v>
      </c>
      <c r="C9" s="7"/>
      <c r="D9" s="21" t="s">
        <v>40</v>
      </c>
      <c r="E9" s="24">
        <v>1500</v>
      </c>
      <c r="F9" s="147" t="s">
        <v>21</v>
      </c>
      <c r="G9" s="148"/>
      <c r="H9" s="34">
        <v>4</v>
      </c>
      <c r="I9" s="2"/>
      <c r="J9" s="2"/>
      <c r="K9" s="2"/>
    </row>
    <row r="10" spans="1:11" ht="51.75" customHeight="1">
      <c r="A10" s="15" t="s">
        <v>14</v>
      </c>
      <c r="B10" s="24" t="s">
        <v>15</v>
      </c>
      <c r="C10" s="7"/>
      <c r="D10" s="8" t="s">
        <v>41</v>
      </c>
      <c r="E10" s="24">
        <v>3100</v>
      </c>
      <c r="F10" s="147" t="s">
        <v>16</v>
      </c>
      <c r="G10" s="148"/>
      <c r="H10" s="35">
        <v>5</v>
      </c>
    </row>
    <row r="11" spans="1:11" ht="51" customHeight="1">
      <c r="A11" s="24" t="s">
        <v>17</v>
      </c>
      <c r="B11" s="24" t="s">
        <v>15</v>
      </c>
      <c r="C11" s="7"/>
      <c r="D11" s="8" t="s">
        <v>42</v>
      </c>
      <c r="E11" s="24">
        <v>1800</v>
      </c>
      <c r="F11" s="147" t="s">
        <v>18</v>
      </c>
      <c r="G11" s="148"/>
      <c r="H11" s="35">
        <v>4</v>
      </c>
    </row>
    <row r="12" spans="1:11" ht="54" customHeight="1">
      <c r="A12" s="26" t="s">
        <v>19</v>
      </c>
      <c r="B12" s="24" t="s">
        <v>15</v>
      </c>
      <c r="C12" s="11"/>
      <c r="D12" s="17" t="s">
        <v>43</v>
      </c>
      <c r="E12" s="18">
        <v>3600</v>
      </c>
      <c r="F12" s="154" t="s">
        <v>20</v>
      </c>
      <c r="G12" s="155"/>
      <c r="H12" s="35">
        <v>5</v>
      </c>
    </row>
    <row r="13" spans="1:11" ht="48.75" customHeight="1">
      <c r="A13" s="24" t="s">
        <v>22</v>
      </c>
      <c r="B13" s="24" t="s">
        <v>23</v>
      </c>
      <c r="C13" s="7"/>
      <c r="D13" s="8" t="s">
        <v>44</v>
      </c>
      <c r="E13" s="24">
        <v>350</v>
      </c>
      <c r="F13" s="147" t="s">
        <v>24</v>
      </c>
      <c r="G13" s="148"/>
      <c r="H13" s="35">
        <v>4</v>
      </c>
    </row>
    <row r="14" spans="1:11" ht="52.5" customHeight="1">
      <c r="A14" s="24" t="s">
        <v>45</v>
      </c>
      <c r="B14" s="24" t="s">
        <v>46</v>
      </c>
      <c r="C14" s="7"/>
      <c r="D14" s="8" t="s">
        <v>47</v>
      </c>
      <c r="E14" s="24">
        <v>150</v>
      </c>
      <c r="F14" s="151" t="s">
        <v>48</v>
      </c>
      <c r="G14" s="151"/>
      <c r="H14" s="34">
        <v>2</v>
      </c>
    </row>
    <row r="15" spans="1:11" ht="61.5" customHeight="1">
      <c r="A15" s="24" t="s">
        <v>49</v>
      </c>
      <c r="B15" s="24" t="s">
        <v>50</v>
      </c>
      <c r="C15" s="7"/>
      <c r="D15" s="8" t="s">
        <v>51</v>
      </c>
      <c r="E15" s="24">
        <v>4830</v>
      </c>
      <c r="F15" s="159" t="s">
        <v>52</v>
      </c>
      <c r="G15" s="159"/>
      <c r="H15" s="37">
        <v>2</v>
      </c>
      <c r="I15" s="23"/>
    </row>
    <row r="16" spans="1:11" ht="48" customHeight="1">
      <c r="A16" s="24" t="s">
        <v>53</v>
      </c>
      <c r="B16" s="24" t="s">
        <v>15</v>
      </c>
      <c r="C16" s="7"/>
      <c r="D16" s="8">
        <v>42575</v>
      </c>
      <c r="E16" s="24">
        <v>800</v>
      </c>
      <c r="F16" s="151" t="s">
        <v>54</v>
      </c>
      <c r="G16" s="151"/>
      <c r="H16" s="34">
        <v>1</v>
      </c>
    </row>
    <row r="17" spans="1:8" ht="46.5" customHeight="1">
      <c r="A17" s="25"/>
      <c r="B17" s="25"/>
      <c r="C17" s="19"/>
      <c r="D17" s="29" t="s">
        <v>85</v>
      </c>
      <c r="E17" s="32">
        <f>SUM(E9:E16)</f>
        <v>16130</v>
      </c>
      <c r="F17" s="129"/>
      <c r="G17" s="129"/>
      <c r="H17" s="2"/>
    </row>
    <row r="18" spans="1:8" ht="60.75" customHeight="1">
      <c r="A18" s="25"/>
      <c r="B18" s="25"/>
      <c r="C18" s="19"/>
      <c r="D18" s="20"/>
      <c r="E18" s="25"/>
      <c r="F18" s="129"/>
      <c r="G18" s="129"/>
      <c r="H18" s="2"/>
    </row>
    <row r="19" spans="1:8">
      <c r="A19" s="25"/>
      <c r="B19" s="25"/>
      <c r="C19" s="19"/>
      <c r="D19" s="20"/>
      <c r="E19" s="25"/>
      <c r="F19" s="129"/>
      <c r="G19" s="129"/>
      <c r="H19" s="2"/>
    </row>
    <row r="20" spans="1:8">
      <c r="A20" s="25"/>
      <c r="B20" s="25"/>
      <c r="C20" s="19"/>
      <c r="D20" s="20"/>
      <c r="E20" s="25"/>
      <c r="F20" s="129"/>
      <c r="G20" s="129"/>
      <c r="H20" s="2"/>
    </row>
    <row r="21" spans="1:8">
      <c r="A21" s="25"/>
      <c r="B21" s="25"/>
      <c r="C21" s="19"/>
      <c r="D21" s="20"/>
      <c r="E21" s="25"/>
      <c r="F21" s="129"/>
      <c r="G21" s="129"/>
      <c r="H21" s="2"/>
    </row>
    <row r="22" spans="1:8">
      <c r="A22" s="25"/>
      <c r="B22" s="25"/>
      <c r="C22" s="19"/>
      <c r="D22" s="20"/>
      <c r="E22" s="25"/>
      <c r="F22" s="129"/>
      <c r="G22" s="129"/>
      <c r="H22" s="2"/>
    </row>
    <row r="23" spans="1:8">
      <c r="A23" s="25"/>
      <c r="B23" s="25"/>
      <c r="C23" s="19"/>
      <c r="D23" s="20"/>
      <c r="E23" s="25"/>
      <c r="F23" s="129"/>
      <c r="G23" s="129"/>
      <c r="H23" s="2"/>
    </row>
    <row r="24" spans="1:8">
      <c r="A24" s="25"/>
      <c r="B24" s="25"/>
      <c r="C24" s="19"/>
      <c r="D24" s="20"/>
      <c r="E24" s="25"/>
      <c r="F24" s="129"/>
      <c r="G24" s="129"/>
      <c r="H24" s="2"/>
    </row>
    <row r="25" spans="1:8">
      <c r="A25" s="25"/>
      <c r="B25" s="25"/>
      <c r="C25" s="19"/>
      <c r="D25" s="20"/>
      <c r="E25" s="25"/>
      <c r="F25" s="129"/>
      <c r="G25" s="129"/>
      <c r="H25" s="2"/>
    </row>
    <row r="26" spans="1:8">
      <c r="A26" s="25"/>
      <c r="B26" s="25"/>
      <c r="C26" s="19"/>
      <c r="D26" s="20"/>
      <c r="E26" s="25"/>
      <c r="F26" s="129"/>
      <c r="G26" s="129"/>
      <c r="H26" s="2"/>
    </row>
    <row r="27" spans="1:8">
      <c r="A27" s="25"/>
      <c r="B27" s="25"/>
      <c r="C27" s="19"/>
      <c r="D27" s="20"/>
      <c r="E27" s="25"/>
      <c r="F27" s="129"/>
      <c r="G27" s="129"/>
      <c r="H27" s="2"/>
    </row>
    <row r="28" spans="1:8">
      <c r="A28" s="25"/>
      <c r="B28" s="25"/>
      <c r="C28" s="19"/>
      <c r="D28" s="20"/>
      <c r="E28" s="25"/>
      <c r="F28" s="129"/>
      <c r="G28" s="129"/>
      <c r="H28" s="2"/>
    </row>
    <row r="29" spans="1:8">
      <c r="A29" s="25"/>
      <c r="B29" s="25"/>
      <c r="C29" s="19"/>
      <c r="D29" s="20"/>
      <c r="E29" s="25"/>
      <c r="F29" s="129"/>
      <c r="G29" s="129"/>
      <c r="H29" s="2"/>
    </row>
    <row r="30" spans="1:8">
      <c r="A30" s="25"/>
      <c r="B30" s="25"/>
      <c r="C30" s="19"/>
      <c r="D30" s="20"/>
      <c r="E30" s="25"/>
      <c r="F30" s="129"/>
      <c r="G30" s="129"/>
      <c r="H30" s="2"/>
    </row>
    <row r="31" spans="1:8">
      <c r="A31" s="25"/>
      <c r="B31" s="25"/>
      <c r="C31" s="19"/>
      <c r="D31" s="20"/>
      <c r="E31" s="25"/>
      <c r="F31" s="129"/>
      <c r="G31" s="129"/>
      <c r="H31" s="2"/>
    </row>
    <row r="32" spans="1:8">
      <c r="A32" s="25"/>
      <c r="B32" s="25"/>
      <c r="C32" s="19"/>
      <c r="D32" s="20"/>
      <c r="E32" s="25"/>
      <c r="F32" s="129"/>
      <c r="G32" s="129"/>
      <c r="H32" s="2"/>
    </row>
    <row r="33" spans="1:8">
      <c r="A33" s="25"/>
      <c r="B33" s="25"/>
      <c r="C33" s="19"/>
      <c r="D33" s="20"/>
      <c r="E33" s="25"/>
      <c r="F33" s="129"/>
      <c r="G33" s="129"/>
      <c r="H33" s="2"/>
    </row>
    <row r="34" spans="1:8">
      <c r="A34" s="25"/>
      <c r="B34" s="25"/>
      <c r="C34" s="19"/>
      <c r="D34" s="20"/>
      <c r="E34" s="25"/>
      <c r="F34" s="129"/>
      <c r="G34" s="129"/>
      <c r="H34" s="2"/>
    </row>
    <row r="35" spans="1:8">
      <c r="A35" s="25"/>
      <c r="B35" s="25"/>
      <c r="C35" s="19"/>
      <c r="D35" s="20"/>
      <c r="E35" s="25"/>
      <c r="F35" s="129"/>
      <c r="G35" s="129"/>
      <c r="H35" s="2"/>
    </row>
    <row r="36" spans="1:8">
      <c r="A36" s="25"/>
      <c r="B36" s="25"/>
      <c r="C36" s="19"/>
      <c r="D36" s="20"/>
      <c r="E36" s="25"/>
      <c r="F36" s="129"/>
      <c r="G36" s="129"/>
      <c r="H36" s="2"/>
    </row>
    <row r="37" spans="1:8">
      <c r="A37" s="25"/>
      <c r="B37" s="25"/>
      <c r="C37" s="19"/>
      <c r="D37" s="20"/>
      <c r="E37" s="25"/>
      <c r="F37" s="129"/>
      <c r="G37" s="129"/>
      <c r="H37" s="2"/>
    </row>
    <row r="38" spans="1:8">
      <c r="A38" s="25"/>
      <c r="B38" s="25"/>
      <c r="C38" s="19"/>
      <c r="D38" s="20"/>
      <c r="E38" s="25"/>
      <c r="F38" s="129"/>
      <c r="G38" s="129"/>
      <c r="H38" s="2"/>
    </row>
    <row r="39" spans="1:8">
      <c r="A39" s="25"/>
      <c r="B39" s="25"/>
      <c r="C39" s="19"/>
      <c r="D39" s="20"/>
      <c r="E39" s="25"/>
      <c r="F39" s="129"/>
      <c r="G39" s="129"/>
      <c r="H39" s="2"/>
    </row>
    <row r="40" spans="1:8">
      <c r="A40" s="25"/>
      <c r="B40" s="25"/>
      <c r="C40" s="19"/>
      <c r="D40" s="20"/>
      <c r="E40" s="25"/>
      <c r="F40" s="129"/>
      <c r="G40" s="129"/>
      <c r="H40" s="2"/>
    </row>
    <row r="41" spans="1:8">
      <c r="A41" s="25"/>
      <c r="B41" s="25"/>
      <c r="C41" s="19"/>
      <c r="D41" s="20"/>
      <c r="E41" s="25"/>
      <c r="F41" s="129"/>
      <c r="G41" s="129"/>
      <c r="H41" s="2"/>
    </row>
    <row r="42" spans="1:8">
      <c r="A42" s="2"/>
      <c r="B42" s="2"/>
      <c r="C42" s="2"/>
      <c r="D42" s="2"/>
      <c r="E42" s="2"/>
      <c r="F42" s="2"/>
      <c r="G42" s="2"/>
      <c r="H42" s="2"/>
    </row>
    <row r="43" spans="1:8">
      <c r="A43" s="2"/>
      <c r="B43" s="2"/>
      <c r="C43" s="2"/>
      <c r="D43" s="2"/>
      <c r="E43" s="2"/>
      <c r="F43" s="2"/>
      <c r="G43" s="2"/>
      <c r="H43" s="2"/>
    </row>
    <row r="44" spans="1:8">
      <c r="A44" s="2"/>
      <c r="B44" s="2"/>
      <c r="C44" s="2"/>
      <c r="D44" s="2"/>
      <c r="E44" s="2"/>
      <c r="F44" s="2"/>
      <c r="G44" s="2"/>
      <c r="H44" s="2"/>
    </row>
  </sheetData>
  <mergeCells count="36">
    <mergeCell ref="F39:G39"/>
    <mergeCell ref="F40:G40"/>
    <mergeCell ref="F41:G41"/>
    <mergeCell ref="F33:G33"/>
    <mergeCell ref="F34:G34"/>
    <mergeCell ref="F35:G35"/>
    <mergeCell ref="F36:G36"/>
    <mergeCell ref="F37:G37"/>
    <mergeCell ref="F38:G38"/>
    <mergeCell ref="F32:G32"/>
    <mergeCell ref="F21:G21"/>
    <mergeCell ref="F22:G22"/>
    <mergeCell ref="F23:G23"/>
    <mergeCell ref="F24:G24"/>
    <mergeCell ref="F25:G25"/>
    <mergeCell ref="F26:G26"/>
    <mergeCell ref="F27:G27"/>
    <mergeCell ref="F28:G28"/>
    <mergeCell ref="F29:G29"/>
    <mergeCell ref="F30:G30"/>
    <mergeCell ref="F31:G31"/>
    <mergeCell ref="F20:G20"/>
    <mergeCell ref="F11:G11"/>
    <mergeCell ref="F12:G12"/>
    <mergeCell ref="F13:G13"/>
    <mergeCell ref="F14:G14"/>
    <mergeCell ref="F15:G15"/>
    <mergeCell ref="F16:G16"/>
    <mergeCell ref="F17:G17"/>
    <mergeCell ref="F18:G18"/>
    <mergeCell ref="F19:G19"/>
    <mergeCell ref="F10:G10"/>
    <mergeCell ref="A5:B5"/>
    <mergeCell ref="E5:G5"/>
    <mergeCell ref="F8:G8"/>
    <mergeCell ref="F9:G9"/>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zoomScale="78" zoomScaleNormal="78" zoomScalePageLayoutView="70" workbookViewId="0">
      <selection activeCell="H8" sqref="H8"/>
    </sheetView>
  </sheetViews>
  <sheetFormatPr baseColWidth="10" defaultColWidth="11.42578125" defaultRowHeight="12.75"/>
  <cols>
    <col min="1" max="1" width="37" customWidth="1"/>
    <col min="2" max="2" width="34.7109375" customWidth="1"/>
    <col min="3" max="3" width="12.28515625" customWidth="1"/>
    <col min="4" max="4" width="23.85546875" customWidth="1"/>
    <col min="5" max="5" width="14.5703125" customWidth="1"/>
    <col min="7" max="7" width="34" customWidth="1"/>
    <col min="8" max="8" width="16.42578125" customWidth="1"/>
    <col min="11" max="11" width="13.5703125" customWidth="1"/>
  </cols>
  <sheetData>
    <row r="2" spans="1:11">
      <c r="D2" s="24" t="s">
        <v>0</v>
      </c>
    </row>
    <row r="3" spans="1:11">
      <c r="B3" s="1"/>
    </row>
    <row r="4" spans="1:11" ht="12.75" customHeight="1">
      <c r="E4" s="3"/>
      <c r="F4" s="3"/>
      <c r="G4" s="3"/>
      <c r="H4" s="2"/>
      <c r="I4" s="2"/>
      <c r="J4" s="2"/>
      <c r="K4" s="2"/>
    </row>
    <row r="5" spans="1:11">
      <c r="A5" s="132" t="s">
        <v>1</v>
      </c>
      <c r="B5" s="132"/>
      <c r="C5" s="3"/>
      <c r="D5" s="3"/>
      <c r="E5" s="156" t="s">
        <v>2</v>
      </c>
      <c r="F5" s="156"/>
      <c r="G5" s="156"/>
    </row>
    <row r="7" spans="1:11" ht="6.75" customHeight="1" thickBot="1"/>
    <row r="8" spans="1:11" ht="29.25" customHeight="1">
      <c r="A8" s="4" t="s">
        <v>3</v>
      </c>
      <c r="B8" s="5" t="s">
        <v>4</v>
      </c>
      <c r="C8" s="4" t="s">
        <v>5</v>
      </c>
      <c r="D8" s="4" t="s">
        <v>6</v>
      </c>
      <c r="E8" s="6" t="s">
        <v>7</v>
      </c>
      <c r="F8" s="157" t="s">
        <v>8</v>
      </c>
      <c r="G8" s="158"/>
      <c r="H8" s="36" t="s">
        <v>87</v>
      </c>
    </row>
    <row r="9" spans="1:11" ht="109.5" customHeight="1">
      <c r="A9" s="24" t="s">
        <v>9</v>
      </c>
      <c r="B9" s="9" t="s">
        <v>55</v>
      </c>
      <c r="C9" s="7"/>
      <c r="D9" s="21" t="s">
        <v>56</v>
      </c>
      <c r="E9" s="24">
        <v>1800</v>
      </c>
      <c r="F9" s="147" t="s">
        <v>21</v>
      </c>
      <c r="G9" s="148"/>
      <c r="H9" s="34">
        <v>13</v>
      </c>
      <c r="I9" s="2"/>
      <c r="J9" s="2"/>
      <c r="K9" s="2"/>
    </row>
    <row r="10" spans="1:11" ht="51.75" customHeight="1">
      <c r="A10" s="15" t="s">
        <v>14</v>
      </c>
      <c r="B10" s="24" t="s">
        <v>15</v>
      </c>
      <c r="C10" s="7"/>
      <c r="D10" s="8" t="s">
        <v>57</v>
      </c>
      <c r="E10" s="24">
        <v>2500</v>
      </c>
      <c r="F10" s="147" t="s">
        <v>16</v>
      </c>
      <c r="G10" s="148"/>
      <c r="H10" s="35">
        <v>3</v>
      </c>
    </row>
    <row r="11" spans="1:11" ht="51" customHeight="1">
      <c r="A11" s="24" t="s">
        <v>17</v>
      </c>
      <c r="B11" s="24" t="s">
        <v>15</v>
      </c>
      <c r="C11" s="7"/>
      <c r="D11" s="8" t="s">
        <v>58</v>
      </c>
      <c r="E11" s="24">
        <v>1600</v>
      </c>
      <c r="F11" s="147" t="s">
        <v>18</v>
      </c>
      <c r="G11" s="148"/>
      <c r="H11" s="35">
        <v>4</v>
      </c>
    </row>
    <row r="12" spans="1:11" ht="54" customHeight="1">
      <c r="A12" s="26" t="s">
        <v>19</v>
      </c>
      <c r="B12" s="24" t="s">
        <v>15</v>
      </c>
      <c r="C12" s="11"/>
      <c r="D12" s="17" t="s">
        <v>59</v>
      </c>
      <c r="E12" s="18">
        <v>1600</v>
      </c>
      <c r="F12" s="154" t="s">
        <v>20</v>
      </c>
      <c r="G12" s="155"/>
      <c r="H12" s="35">
        <v>4</v>
      </c>
    </row>
    <row r="13" spans="1:11" ht="48.75" customHeight="1">
      <c r="A13" s="24" t="s">
        <v>22</v>
      </c>
      <c r="B13" s="24" t="s">
        <v>60</v>
      </c>
      <c r="C13" s="7"/>
      <c r="D13" s="8" t="s">
        <v>61</v>
      </c>
      <c r="E13" s="24">
        <v>350</v>
      </c>
      <c r="F13" s="147" t="s">
        <v>24</v>
      </c>
      <c r="G13" s="148"/>
      <c r="H13" s="35">
        <v>5</v>
      </c>
    </row>
    <row r="14" spans="1:11" ht="93.75" customHeight="1">
      <c r="A14" s="24" t="s">
        <v>62</v>
      </c>
      <c r="B14" s="24" t="s">
        <v>63</v>
      </c>
      <c r="C14" s="7"/>
      <c r="D14" s="10" t="s">
        <v>64</v>
      </c>
      <c r="E14" s="24">
        <v>700</v>
      </c>
      <c r="F14" s="151" t="s">
        <v>13</v>
      </c>
      <c r="G14" s="151"/>
      <c r="H14" s="34">
        <v>9</v>
      </c>
    </row>
    <row r="15" spans="1:11" ht="61.5" customHeight="1">
      <c r="A15" s="24" t="s">
        <v>65</v>
      </c>
      <c r="B15" s="24" t="s">
        <v>66</v>
      </c>
      <c r="C15" s="7"/>
      <c r="D15" s="8">
        <v>42609</v>
      </c>
      <c r="E15" s="24">
        <v>100</v>
      </c>
      <c r="F15" s="151" t="s">
        <v>10</v>
      </c>
      <c r="G15" s="151"/>
      <c r="H15" s="37">
        <v>1</v>
      </c>
      <c r="I15" s="23"/>
    </row>
    <row r="16" spans="1:11" ht="48" customHeight="1">
      <c r="A16" s="25"/>
      <c r="B16" s="25"/>
      <c r="C16" s="19"/>
      <c r="D16" s="29" t="s">
        <v>85</v>
      </c>
      <c r="E16" s="32">
        <f>SUM(E9:E15)</f>
        <v>8650</v>
      </c>
      <c r="F16" s="129"/>
      <c r="G16" s="129"/>
      <c r="H16" s="2"/>
    </row>
    <row r="17" spans="1:8" ht="46.5" customHeight="1">
      <c r="A17" s="25"/>
      <c r="B17" s="25"/>
      <c r="C17" s="19"/>
      <c r="D17" s="20"/>
      <c r="E17" s="25"/>
      <c r="F17" s="129"/>
      <c r="G17" s="129"/>
      <c r="H17" s="2"/>
    </row>
    <row r="18" spans="1:8" ht="60.75" customHeight="1">
      <c r="A18" s="25"/>
      <c r="B18" s="25"/>
      <c r="C18" s="19"/>
      <c r="D18" s="20"/>
      <c r="E18" s="25"/>
      <c r="F18" s="129"/>
      <c r="G18" s="129"/>
      <c r="H18" s="2"/>
    </row>
    <row r="19" spans="1:8">
      <c r="A19" s="25"/>
      <c r="B19" s="25"/>
      <c r="C19" s="19"/>
      <c r="D19" s="20"/>
      <c r="E19" s="25"/>
      <c r="F19" s="129"/>
      <c r="G19" s="129"/>
      <c r="H19" s="2"/>
    </row>
    <row r="20" spans="1:8">
      <c r="A20" s="25"/>
      <c r="B20" s="25"/>
      <c r="C20" s="19"/>
      <c r="D20" s="20"/>
      <c r="E20" s="25"/>
      <c r="F20" s="129"/>
      <c r="G20" s="129"/>
      <c r="H20" s="2"/>
    </row>
    <row r="21" spans="1:8">
      <c r="A21" s="25"/>
      <c r="B21" s="25"/>
      <c r="C21" s="19"/>
      <c r="D21" s="20"/>
      <c r="E21" s="25"/>
      <c r="F21" s="129"/>
      <c r="G21" s="129"/>
      <c r="H21" s="2"/>
    </row>
    <row r="22" spans="1:8">
      <c r="A22" s="25"/>
      <c r="B22" s="25"/>
      <c r="C22" s="19"/>
      <c r="D22" s="20"/>
      <c r="E22" s="25"/>
      <c r="F22" s="129"/>
      <c r="G22" s="129"/>
      <c r="H22" s="2"/>
    </row>
    <row r="23" spans="1:8">
      <c r="A23" s="25"/>
      <c r="B23" s="25"/>
      <c r="C23" s="19"/>
      <c r="D23" s="20"/>
      <c r="E23" s="25"/>
      <c r="F23" s="129"/>
      <c r="G23" s="129"/>
      <c r="H23" s="2"/>
    </row>
    <row r="24" spans="1:8">
      <c r="A24" s="25"/>
      <c r="B24" s="25"/>
      <c r="C24" s="19"/>
      <c r="D24" s="20"/>
      <c r="E24" s="25"/>
      <c r="F24" s="129"/>
      <c r="G24" s="129"/>
      <c r="H24" s="2"/>
    </row>
    <row r="25" spans="1:8">
      <c r="A25" s="25"/>
      <c r="B25" s="25"/>
      <c r="C25" s="19"/>
      <c r="D25" s="20"/>
      <c r="E25" s="25"/>
      <c r="F25" s="129"/>
      <c r="G25" s="129"/>
      <c r="H25" s="2"/>
    </row>
    <row r="26" spans="1:8">
      <c r="A26" s="25"/>
      <c r="B26" s="25"/>
      <c r="C26" s="19"/>
      <c r="D26" s="20"/>
      <c r="E26" s="25"/>
      <c r="F26" s="129"/>
      <c r="G26" s="129"/>
      <c r="H26" s="2"/>
    </row>
    <row r="27" spans="1:8">
      <c r="A27" s="25"/>
      <c r="B27" s="25"/>
      <c r="C27" s="19"/>
      <c r="D27" s="20"/>
      <c r="E27" s="25"/>
      <c r="F27" s="129"/>
      <c r="G27" s="129"/>
      <c r="H27" s="2"/>
    </row>
    <row r="28" spans="1:8">
      <c r="A28" s="25"/>
      <c r="B28" s="25"/>
      <c r="C28" s="19"/>
      <c r="D28" s="20"/>
      <c r="E28" s="25"/>
      <c r="F28" s="129"/>
      <c r="G28" s="129"/>
      <c r="H28" s="2"/>
    </row>
    <row r="29" spans="1:8">
      <c r="A29" s="25"/>
      <c r="B29" s="25"/>
      <c r="C29" s="19"/>
      <c r="D29" s="20"/>
      <c r="E29" s="25"/>
      <c r="F29" s="129"/>
      <c r="G29" s="129"/>
      <c r="H29" s="2"/>
    </row>
    <row r="30" spans="1:8">
      <c r="A30" s="25"/>
      <c r="B30" s="25"/>
      <c r="C30" s="19"/>
      <c r="D30" s="20"/>
      <c r="E30" s="25"/>
      <c r="F30" s="129"/>
      <c r="G30" s="129"/>
      <c r="H30" s="2"/>
    </row>
    <row r="31" spans="1:8">
      <c r="A31" s="25"/>
      <c r="B31" s="25"/>
      <c r="C31" s="19"/>
      <c r="D31" s="20"/>
      <c r="E31" s="25"/>
      <c r="F31" s="129"/>
      <c r="G31" s="129"/>
      <c r="H31" s="2"/>
    </row>
    <row r="32" spans="1:8">
      <c r="A32" s="25"/>
      <c r="B32" s="25"/>
      <c r="C32" s="19"/>
      <c r="D32" s="20"/>
      <c r="E32" s="25"/>
      <c r="F32" s="129"/>
      <c r="G32" s="129"/>
      <c r="H32" s="2"/>
    </row>
    <row r="33" spans="1:8">
      <c r="A33" s="25"/>
      <c r="B33" s="25"/>
      <c r="C33" s="19"/>
      <c r="D33" s="20"/>
      <c r="E33" s="25"/>
      <c r="F33" s="129"/>
      <c r="G33" s="129"/>
      <c r="H33" s="2"/>
    </row>
    <row r="34" spans="1:8">
      <c r="A34" s="25"/>
      <c r="B34" s="25"/>
      <c r="C34" s="19"/>
      <c r="D34" s="20"/>
      <c r="E34" s="25"/>
      <c r="F34" s="129"/>
      <c r="G34" s="129"/>
      <c r="H34" s="2"/>
    </row>
    <row r="35" spans="1:8">
      <c r="A35" s="25"/>
      <c r="B35" s="25"/>
      <c r="C35" s="19"/>
      <c r="D35" s="20"/>
      <c r="E35" s="25"/>
      <c r="F35" s="129"/>
      <c r="G35" s="129"/>
      <c r="H35" s="2"/>
    </row>
    <row r="36" spans="1:8">
      <c r="A36" s="25"/>
      <c r="B36" s="25"/>
      <c r="C36" s="19"/>
      <c r="D36" s="20"/>
      <c r="E36" s="25"/>
      <c r="F36" s="129"/>
      <c r="G36" s="129"/>
      <c r="H36" s="2"/>
    </row>
    <row r="37" spans="1:8">
      <c r="A37" s="25"/>
      <c r="B37" s="25"/>
      <c r="C37" s="19"/>
      <c r="D37" s="20"/>
      <c r="E37" s="25"/>
      <c r="F37" s="129"/>
      <c r="G37" s="129"/>
      <c r="H37" s="2"/>
    </row>
    <row r="38" spans="1:8">
      <c r="A38" s="25"/>
      <c r="B38" s="25"/>
      <c r="C38" s="19"/>
      <c r="D38" s="20"/>
      <c r="E38" s="25"/>
      <c r="F38" s="129"/>
      <c r="G38" s="129"/>
      <c r="H38" s="2"/>
    </row>
    <row r="39" spans="1:8">
      <c r="A39" s="25"/>
      <c r="B39" s="25"/>
      <c r="C39" s="19"/>
      <c r="D39" s="20"/>
      <c r="E39" s="25"/>
      <c r="F39" s="129"/>
      <c r="G39" s="129"/>
      <c r="H39" s="2"/>
    </row>
    <row r="40" spans="1:8">
      <c r="A40" s="25"/>
      <c r="B40" s="25"/>
      <c r="C40" s="19"/>
      <c r="D40" s="20"/>
      <c r="E40" s="25"/>
      <c r="F40" s="129"/>
      <c r="G40" s="129"/>
      <c r="H40" s="2"/>
    </row>
    <row r="41" spans="1:8">
      <c r="A41" s="25"/>
      <c r="B41" s="25"/>
      <c r="C41" s="19"/>
      <c r="D41" s="20"/>
      <c r="E41" s="25"/>
      <c r="F41" s="129"/>
      <c r="G41" s="129"/>
      <c r="H41" s="2"/>
    </row>
    <row r="42" spans="1:8">
      <c r="A42" s="2"/>
      <c r="B42" s="2"/>
      <c r="C42" s="2"/>
      <c r="D42" s="2"/>
      <c r="E42" s="2"/>
      <c r="F42" s="2"/>
      <c r="G42" s="2"/>
      <c r="H42" s="2"/>
    </row>
    <row r="43" spans="1:8">
      <c r="A43" s="2"/>
      <c r="B43" s="2"/>
      <c r="C43" s="2"/>
      <c r="D43" s="2"/>
      <c r="E43" s="2"/>
      <c r="F43" s="2"/>
      <c r="G43" s="2"/>
      <c r="H43" s="2"/>
    </row>
    <row r="44" spans="1:8">
      <c r="A44" s="2"/>
      <c r="B44" s="2"/>
      <c r="C44" s="2"/>
      <c r="D44" s="2"/>
      <c r="E44" s="2"/>
      <c r="F44" s="2"/>
      <c r="G44" s="2"/>
      <c r="H44" s="2"/>
    </row>
  </sheetData>
  <mergeCells count="36">
    <mergeCell ref="F41:G41"/>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17:G17"/>
    <mergeCell ref="A5:B5"/>
    <mergeCell ref="E5:G5"/>
    <mergeCell ref="F8:G8"/>
    <mergeCell ref="F9:G9"/>
    <mergeCell ref="F10:G10"/>
    <mergeCell ref="F11:G11"/>
    <mergeCell ref="F12:G12"/>
    <mergeCell ref="F13:G13"/>
    <mergeCell ref="F14:G14"/>
    <mergeCell ref="F15:G15"/>
    <mergeCell ref="F16:G16"/>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5"/>
  <sheetViews>
    <sheetView topLeftCell="A10" zoomScale="78" zoomScaleNormal="78" zoomScalePageLayoutView="70" workbookViewId="0">
      <selection activeCell="D15" sqref="D15"/>
    </sheetView>
  </sheetViews>
  <sheetFormatPr baseColWidth="10" defaultColWidth="11.42578125" defaultRowHeight="12.75"/>
  <cols>
    <col min="1" max="1" width="37" customWidth="1"/>
    <col min="2" max="2" width="34.7109375" customWidth="1"/>
    <col min="3" max="3" width="12.28515625" customWidth="1"/>
    <col min="4" max="4" width="23.85546875" customWidth="1"/>
    <col min="5" max="5" width="14.5703125" customWidth="1"/>
    <col min="7" max="7" width="34" customWidth="1"/>
    <col min="8" max="8" width="17" customWidth="1"/>
    <col min="11" max="11" width="13.5703125" customWidth="1"/>
  </cols>
  <sheetData>
    <row r="2" spans="1:11">
      <c r="D2" s="24" t="s">
        <v>0</v>
      </c>
    </row>
    <row r="3" spans="1:11">
      <c r="B3" s="1"/>
    </row>
    <row r="4" spans="1:11" ht="12.75" customHeight="1">
      <c r="E4" s="3"/>
      <c r="F4" s="3"/>
      <c r="G4" s="3"/>
      <c r="H4" s="2"/>
      <c r="I4" s="2"/>
      <c r="J4" s="2"/>
      <c r="K4" s="2"/>
    </row>
    <row r="5" spans="1:11">
      <c r="A5" s="132" t="s">
        <v>1</v>
      </c>
      <c r="B5" s="132"/>
      <c r="C5" s="3"/>
      <c r="D5" s="3"/>
      <c r="E5" s="156" t="s">
        <v>2</v>
      </c>
      <c r="F5" s="156"/>
      <c r="G5" s="156"/>
    </row>
    <row r="7" spans="1:11" ht="6.75" customHeight="1" thickBot="1"/>
    <row r="8" spans="1:11" ht="29.25" customHeight="1">
      <c r="A8" s="4" t="s">
        <v>3</v>
      </c>
      <c r="B8" s="5" t="s">
        <v>4</v>
      </c>
      <c r="C8" s="4" t="s">
        <v>5</v>
      </c>
      <c r="D8" s="4" t="s">
        <v>6</v>
      </c>
      <c r="E8" s="6" t="s">
        <v>7</v>
      </c>
      <c r="F8" s="157" t="s">
        <v>8</v>
      </c>
      <c r="G8" s="158"/>
      <c r="H8" s="36" t="s">
        <v>87</v>
      </c>
    </row>
    <row r="9" spans="1:11" ht="109.5" customHeight="1">
      <c r="A9" s="24" t="s">
        <v>9</v>
      </c>
      <c r="B9" s="9" t="s">
        <v>67</v>
      </c>
      <c r="C9" s="7"/>
      <c r="D9" s="21" t="s">
        <v>68</v>
      </c>
      <c r="E9" s="24">
        <v>1600</v>
      </c>
      <c r="F9" s="147" t="s">
        <v>21</v>
      </c>
      <c r="G9" s="148"/>
      <c r="H9" s="34">
        <v>7</v>
      </c>
      <c r="I9" s="2"/>
      <c r="J9" s="2"/>
      <c r="K9" s="2"/>
    </row>
    <row r="10" spans="1:11" ht="51.75" customHeight="1">
      <c r="A10" s="15" t="s">
        <v>14</v>
      </c>
      <c r="B10" s="24" t="s">
        <v>15</v>
      </c>
      <c r="C10" s="7"/>
      <c r="D10" s="8" t="s">
        <v>69</v>
      </c>
      <c r="E10" s="24">
        <v>2600</v>
      </c>
      <c r="F10" s="147" t="s">
        <v>16</v>
      </c>
      <c r="G10" s="148"/>
      <c r="H10" s="35">
        <v>5</v>
      </c>
    </row>
    <row r="11" spans="1:11" ht="51" customHeight="1">
      <c r="A11" s="24" t="s">
        <v>17</v>
      </c>
      <c r="B11" s="24" t="s">
        <v>15</v>
      </c>
      <c r="C11" s="7"/>
      <c r="D11" s="8" t="s">
        <v>70</v>
      </c>
      <c r="E11" s="24">
        <v>1700</v>
      </c>
      <c r="F11" s="147" t="s">
        <v>18</v>
      </c>
      <c r="G11" s="148"/>
      <c r="H11" s="35">
        <v>5</v>
      </c>
    </row>
    <row r="12" spans="1:11" ht="54" customHeight="1">
      <c r="A12" s="26" t="s">
        <v>19</v>
      </c>
      <c r="B12" s="24" t="s">
        <v>15</v>
      </c>
      <c r="C12" s="11"/>
      <c r="D12" s="17" t="s">
        <v>71</v>
      </c>
      <c r="E12" s="18">
        <v>1600</v>
      </c>
      <c r="F12" s="154" t="s">
        <v>20</v>
      </c>
      <c r="G12" s="155"/>
      <c r="H12" s="35">
        <v>4</v>
      </c>
    </row>
    <row r="13" spans="1:11" ht="54" customHeight="1">
      <c r="A13" s="26" t="s">
        <v>72</v>
      </c>
      <c r="B13" s="24" t="s">
        <v>73</v>
      </c>
      <c r="C13" s="11"/>
      <c r="D13" s="27" t="s">
        <v>74</v>
      </c>
      <c r="E13" s="18">
        <v>200</v>
      </c>
      <c r="F13" s="147" t="s">
        <v>24</v>
      </c>
      <c r="G13" s="148"/>
      <c r="H13" s="35">
        <v>4</v>
      </c>
    </row>
    <row r="14" spans="1:11" ht="54" customHeight="1">
      <c r="A14" s="24" t="s">
        <v>75</v>
      </c>
      <c r="B14" s="24" t="s">
        <v>60</v>
      </c>
      <c r="C14" s="7"/>
      <c r="D14" s="8" t="s">
        <v>76</v>
      </c>
      <c r="E14" s="24">
        <v>600</v>
      </c>
      <c r="F14" s="160" t="s">
        <v>77</v>
      </c>
      <c r="G14" s="160"/>
      <c r="H14" s="35">
        <v>3</v>
      </c>
    </row>
    <row r="15" spans="1:11" ht="48.75" customHeight="1">
      <c r="A15" s="14" t="s">
        <v>78</v>
      </c>
      <c r="B15" s="14" t="s">
        <v>79</v>
      </c>
      <c r="C15" s="11"/>
      <c r="D15" s="17" t="s">
        <v>146</v>
      </c>
      <c r="E15" s="14">
        <v>150</v>
      </c>
      <c r="F15" s="161" t="s">
        <v>80</v>
      </c>
      <c r="G15" s="162"/>
      <c r="H15" s="35">
        <v>4</v>
      </c>
    </row>
    <row r="16" spans="1:11" ht="61.5" customHeight="1">
      <c r="A16" s="24" t="s">
        <v>81</v>
      </c>
      <c r="B16" s="24" t="s">
        <v>82</v>
      </c>
      <c r="C16" s="7"/>
      <c r="D16" s="8" t="s">
        <v>83</v>
      </c>
      <c r="E16" s="24">
        <v>100</v>
      </c>
      <c r="F16" s="151" t="s">
        <v>84</v>
      </c>
      <c r="G16" s="151"/>
      <c r="H16" s="37">
        <v>9</v>
      </c>
      <c r="I16" s="23"/>
    </row>
    <row r="17" spans="1:8" ht="48" customHeight="1">
      <c r="A17" s="25"/>
      <c r="B17" s="25"/>
      <c r="C17" s="19"/>
      <c r="D17" s="29" t="s">
        <v>85</v>
      </c>
      <c r="E17" s="32">
        <f>SUM(E9:E16)</f>
        <v>8550</v>
      </c>
      <c r="F17" s="129"/>
      <c r="G17" s="129"/>
      <c r="H17" s="2"/>
    </row>
    <row r="18" spans="1:8" ht="46.5" customHeight="1">
      <c r="A18" s="25"/>
      <c r="B18" s="25"/>
      <c r="C18" s="19"/>
      <c r="D18" s="20"/>
      <c r="E18" s="25"/>
      <c r="F18" s="129"/>
      <c r="G18" s="129"/>
      <c r="H18" s="2"/>
    </row>
    <row r="19" spans="1:8" ht="60.75" customHeight="1">
      <c r="A19" s="25"/>
      <c r="B19" s="25"/>
      <c r="C19" s="19"/>
      <c r="D19" s="20"/>
      <c r="E19" s="25"/>
      <c r="F19" s="129"/>
      <c r="G19" s="129"/>
      <c r="H19" s="2"/>
    </row>
    <row r="20" spans="1:8">
      <c r="A20" s="25"/>
      <c r="B20" s="25"/>
      <c r="C20" s="19"/>
      <c r="D20" s="20"/>
      <c r="E20" s="25"/>
      <c r="F20" s="129"/>
      <c r="G20" s="129"/>
      <c r="H20" s="2"/>
    </row>
    <row r="21" spans="1:8">
      <c r="A21" s="25"/>
      <c r="B21" s="25"/>
      <c r="C21" s="19"/>
      <c r="D21" s="20"/>
      <c r="E21" s="25"/>
      <c r="F21" s="129"/>
      <c r="G21" s="129"/>
      <c r="H21" s="2"/>
    </row>
    <row r="22" spans="1:8">
      <c r="A22" s="25"/>
      <c r="B22" s="25"/>
      <c r="C22" s="19"/>
      <c r="D22" s="20"/>
      <c r="E22" s="25"/>
      <c r="F22" s="129"/>
      <c r="G22" s="129"/>
      <c r="H22" s="2"/>
    </row>
    <row r="23" spans="1:8">
      <c r="A23" s="25"/>
      <c r="B23" s="25"/>
      <c r="C23" s="19"/>
      <c r="D23" s="20"/>
      <c r="E23" s="25"/>
      <c r="F23" s="129"/>
      <c r="G23" s="129"/>
      <c r="H23" s="2"/>
    </row>
    <row r="24" spans="1:8">
      <c r="A24" s="25"/>
      <c r="B24" s="25"/>
      <c r="C24" s="19"/>
      <c r="D24" s="20"/>
      <c r="E24" s="25"/>
      <c r="F24" s="129"/>
      <c r="G24" s="129"/>
      <c r="H24" s="2"/>
    </row>
    <row r="25" spans="1:8">
      <c r="A25" s="25"/>
      <c r="B25" s="25"/>
      <c r="C25" s="19"/>
      <c r="D25" s="20"/>
      <c r="E25" s="25"/>
      <c r="F25" s="129"/>
      <c r="G25" s="129"/>
      <c r="H25" s="2"/>
    </row>
    <row r="26" spans="1:8">
      <c r="A26" s="25"/>
      <c r="B26" s="25"/>
      <c r="C26" s="19"/>
      <c r="D26" s="20"/>
      <c r="E26" s="25"/>
      <c r="F26" s="129"/>
      <c r="G26" s="129"/>
      <c r="H26" s="2"/>
    </row>
    <row r="27" spans="1:8">
      <c r="A27" s="25"/>
      <c r="B27" s="25"/>
      <c r="C27" s="19"/>
      <c r="D27" s="20"/>
      <c r="E27" s="25"/>
      <c r="F27" s="129"/>
      <c r="G27" s="129"/>
      <c r="H27" s="2"/>
    </row>
    <row r="28" spans="1:8">
      <c r="A28" s="25"/>
      <c r="B28" s="25"/>
      <c r="C28" s="19"/>
      <c r="D28" s="20"/>
      <c r="E28" s="25"/>
      <c r="F28" s="129"/>
      <c r="G28" s="129"/>
      <c r="H28" s="2"/>
    </row>
    <row r="29" spans="1:8">
      <c r="A29" s="25"/>
      <c r="B29" s="25"/>
      <c r="C29" s="19"/>
      <c r="D29" s="20"/>
      <c r="E29" s="25"/>
      <c r="F29" s="129"/>
      <c r="G29" s="129"/>
      <c r="H29" s="2"/>
    </row>
    <row r="30" spans="1:8">
      <c r="A30" s="25"/>
      <c r="B30" s="25"/>
      <c r="C30" s="19"/>
      <c r="D30" s="20"/>
      <c r="E30" s="25"/>
      <c r="F30" s="129"/>
      <c r="G30" s="129"/>
      <c r="H30" s="2"/>
    </row>
    <row r="31" spans="1:8">
      <c r="A31" s="25"/>
      <c r="B31" s="25"/>
      <c r="C31" s="19"/>
      <c r="D31" s="20"/>
      <c r="E31" s="25"/>
      <c r="F31" s="129"/>
      <c r="G31" s="129"/>
      <c r="H31" s="2"/>
    </row>
    <row r="32" spans="1:8">
      <c r="A32" s="25"/>
      <c r="B32" s="25"/>
      <c r="C32" s="19"/>
      <c r="D32" s="20"/>
      <c r="E32" s="25"/>
      <c r="F32" s="129"/>
      <c r="G32" s="129"/>
      <c r="H32" s="2"/>
    </row>
    <row r="33" spans="1:8">
      <c r="A33" s="25"/>
      <c r="B33" s="25"/>
      <c r="C33" s="19"/>
      <c r="D33" s="20"/>
      <c r="E33" s="25"/>
      <c r="F33" s="129"/>
      <c r="G33" s="129"/>
      <c r="H33" s="2"/>
    </row>
    <row r="34" spans="1:8">
      <c r="A34" s="25"/>
      <c r="B34" s="25"/>
      <c r="C34" s="19"/>
      <c r="D34" s="20"/>
      <c r="E34" s="25"/>
      <c r="F34" s="129"/>
      <c r="G34" s="129"/>
      <c r="H34" s="2"/>
    </row>
    <row r="35" spans="1:8">
      <c r="A35" s="25"/>
      <c r="B35" s="25"/>
      <c r="C35" s="19"/>
      <c r="D35" s="20"/>
      <c r="E35" s="25"/>
      <c r="F35" s="129"/>
      <c r="G35" s="129"/>
      <c r="H35" s="2"/>
    </row>
    <row r="36" spans="1:8">
      <c r="A36" s="25"/>
      <c r="B36" s="25"/>
      <c r="C36" s="19"/>
      <c r="D36" s="20"/>
      <c r="E36" s="25"/>
      <c r="F36" s="129"/>
      <c r="G36" s="129"/>
      <c r="H36" s="2"/>
    </row>
    <row r="37" spans="1:8">
      <c r="A37" s="25"/>
      <c r="B37" s="25"/>
      <c r="C37" s="19"/>
      <c r="D37" s="20"/>
      <c r="E37" s="25"/>
      <c r="F37" s="129"/>
      <c r="G37" s="129"/>
      <c r="H37" s="2"/>
    </row>
    <row r="38" spans="1:8">
      <c r="A38" s="25"/>
      <c r="B38" s="25"/>
      <c r="C38" s="19"/>
      <c r="D38" s="20"/>
      <c r="E38" s="25"/>
      <c r="F38" s="129"/>
      <c r="G38" s="129"/>
      <c r="H38" s="2"/>
    </row>
    <row r="39" spans="1:8">
      <c r="A39" s="25"/>
      <c r="B39" s="25"/>
      <c r="C39" s="19"/>
      <c r="D39" s="20"/>
      <c r="E39" s="25"/>
      <c r="F39" s="129"/>
      <c r="G39" s="129"/>
      <c r="H39" s="2"/>
    </row>
    <row r="40" spans="1:8">
      <c r="A40" s="25"/>
      <c r="B40" s="25"/>
      <c r="C40" s="19"/>
      <c r="D40" s="20"/>
      <c r="E40" s="25"/>
      <c r="F40" s="129"/>
      <c r="G40" s="129"/>
      <c r="H40" s="2"/>
    </row>
    <row r="41" spans="1:8">
      <c r="A41" s="25"/>
      <c r="B41" s="25"/>
      <c r="C41" s="19"/>
      <c r="D41" s="20"/>
      <c r="E41" s="25"/>
      <c r="F41" s="129"/>
      <c r="G41" s="129"/>
      <c r="H41" s="2"/>
    </row>
    <row r="42" spans="1:8">
      <c r="A42" s="25"/>
      <c r="B42" s="25"/>
      <c r="C42" s="19"/>
      <c r="D42" s="20"/>
      <c r="E42" s="25"/>
      <c r="F42" s="129"/>
      <c r="G42" s="129"/>
      <c r="H42" s="2"/>
    </row>
    <row r="43" spans="1:8">
      <c r="A43" s="2"/>
      <c r="B43" s="2"/>
      <c r="C43" s="2"/>
      <c r="D43" s="2"/>
      <c r="E43" s="2"/>
      <c r="F43" s="2"/>
      <c r="G43" s="2"/>
      <c r="H43" s="2"/>
    </row>
    <row r="44" spans="1:8">
      <c r="A44" s="2"/>
      <c r="B44" s="2"/>
      <c r="C44" s="2"/>
      <c r="D44" s="2"/>
      <c r="E44" s="2"/>
      <c r="F44" s="2"/>
      <c r="G44" s="2"/>
      <c r="H44" s="2"/>
    </row>
    <row r="45" spans="1:8">
      <c r="A45" s="2"/>
      <c r="B45" s="2"/>
      <c r="C45" s="2"/>
      <c r="D45" s="2"/>
      <c r="E45" s="2"/>
      <c r="F45" s="2"/>
      <c r="G45" s="2"/>
      <c r="H45" s="2"/>
    </row>
  </sheetData>
  <mergeCells count="37">
    <mergeCell ref="F11:G11"/>
    <mergeCell ref="A5:B5"/>
    <mergeCell ref="E5:G5"/>
    <mergeCell ref="F8:G8"/>
    <mergeCell ref="F9:G9"/>
    <mergeCell ref="F10:G10"/>
    <mergeCell ref="F12:G12"/>
    <mergeCell ref="F13:G13"/>
    <mergeCell ref="F16:G16"/>
    <mergeCell ref="F17:G17"/>
    <mergeCell ref="F18:G18"/>
    <mergeCell ref="F14:G14"/>
    <mergeCell ref="F15:G15"/>
    <mergeCell ref="F30:G30"/>
    <mergeCell ref="F19:G19"/>
    <mergeCell ref="F20:G20"/>
    <mergeCell ref="F21:G21"/>
    <mergeCell ref="F22:G22"/>
    <mergeCell ref="F23:G23"/>
    <mergeCell ref="F24:G24"/>
    <mergeCell ref="F25:G25"/>
    <mergeCell ref="F26:G26"/>
    <mergeCell ref="F27:G27"/>
    <mergeCell ref="F28:G28"/>
    <mergeCell ref="F29:G29"/>
    <mergeCell ref="F42:G42"/>
    <mergeCell ref="F31:G31"/>
    <mergeCell ref="F32:G32"/>
    <mergeCell ref="F33:G33"/>
    <mergeCell ref="F34:G34"/>
    <mergeCell ref="F35:G35"/>
    <mergeCell ref="F36:G36"/>
    <mergeCell ref="F37:G37"/>
    <mergeCell ref="F38:G38"/>
    <mergeCell ref="F39:G39"/>
    <mergeCell ref="F40:G40"/>
    <mergeCell ref="F41:G41"/>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6"/>
  <sheetViews>
    <sheetView zoomScale="78" zoomScaleNormal="78" zoomScalePageLayoutView="70" workbookViewId="0">
      <selection activeCell="F9" sqref="F9:G9"/>
    </sheetView>
  </sheetViews>
  <sheetFormatPr baseColWidth="10" defaultColWidth="11.42578125" defaultRowHeight="12.75"/>
  <cols>
    <col min="1" max="1" width="37" customWidth="1"/>
    <col min="2" max="2" width="34.7109375" customWidth="1"/>
    <col min="3" max="3" width="12.28515625" customWidth="1"/>
    <col min="4" max="4" width="23.85546875" customWidth="1"/>
    <col min="5" max="5" width="14.5703125" customWidth="1"/>
    <col min="7" max="7" width="34" customWidth="1"/>
    <col min="8" max="8" width="17" customWidth="1"/>
    <col min="11" max="11" width="13.5703125" customWidth="1"/>
  </cols>
  <sheetData>
    <row r="2" spans="1:11">
      <c r="D2" s="38" t="s">
        <v>0</v>
      </c>
    </row>
    <row r="3" spans="1:11">
      <c r="B3" s="1"/>
    </row>
    <row r="4" spans="1:11" ht="12.75" customHeight="1">
      <c r="E4" s="3"/>
      <c r="F4" s="3"/>
      <c r="G4" s="3"/>
      <c r="H4" s="2"/>
      <c r="I4" s="2"/>
      <c r="J4" s="2"/>
      <c r="K4" s="2"/>
    </row>
    <row r="5" spans="1:11">
      <c r="A5" s="132" t="s">
        <v>1</v>
      </c>
      <c r="B5" s="132"/>
      <c r="C5" s="3"/>
      <c r="D5" s="3"/>
      <c r="E5" s="156" t="s">
        <v>2</v>
      </c>
      <c r="F5" s="156"/>
      <c r="G5" s="156"/>
    </row>
    <row r="7" spans="1:11" ht="6.75" customHeight="1" thickBot="1"/>
    <row r="8" spans="1:11" ht="29.25" customHeight="1">
      <c r="A8" s="4" t="s">
        <v>3</v>
      </c>
      <c r="B8" s="5" t="s">
        <v>4</v>
      </c>
      <c r="C8" s="4" t="s">
        <v>5</v>
      </c>
      <c r="D8" s="4" t="s">
        <v>6</v>
      </c>
      <c r="E8" s="6" t="s">
        <v>7</v>
      </c>
      <c r="F8" s="157" t="s">
        <v>8</v>
      </c>
      <c r="G8" s="158"/>
      <c r="H8" s="36" t="s">
        <v>87</v>
      </c>
    </row>
    <row r="9" spans="1:11" ht="109.5" customHeight="1">
      <c r="A9" s="38" t="s">
        <v>9</v>
      </c>
      <c r="B9" s="9" t="s">
        <v>100</v>
      </c>
      <c r="C9" s="7"/>
      <c r="D9" s="21" t="s">
        <v>99</v>
      </c>
      <c r="E9" s="38">
        <v>2500</v>
      </c>
      <c r="F9" s="147" t="s">
        <v>21</v>
      </c>
      <c r="G9" s="148"/>
      <c r="H9" s="34"/>
      <c r="I9" s="2"/>
      <c r="J9" s="2"/>
      <c r="K9" s="2"/>
    </row>
    <row r="10" spans="1:11" ht="51.75" customHeight="1">
      <c r="A10" s="15" t="s">
        <v>14</v>
      </c>
      <c r="B10" s="38" t="s">
        <v>15</v>
      </c>
      <c r="C10" s="7"/>
      <c r="D10" s="8" t="s">
        <v>88</v>
      </c>
      <c r="E10" s="38">
        <v>1300</v>
      </c>
      <c r="F10" s="147" t="s">
        <v>16</v>
      </c>
      <c r="G10" s="148"/>
      <c r="H10" s="35">
        <v>2</v>
      </c>
    </row>
    <row r="11" spans="1:11" ht="51" customHeight="1">
      <c r="A11" s="38" t="s">
        <v>17</v>
      </c>
      <c r="B11" s="38" t="s">
        <v>15</v>
      </c>
      <c r="C11" s="7"/>
      <c r="D11" s="8" t="s">
        <v>89</v>
      </c>
      <c r="E11" s="38">
        <v>1500</v>
      </c>
      <c r="F11" s="147" t="s">
        <v>18</v>
      </c>
      <c r="G11" s="148"/>
      <c r="H11" s="35">
        <v>5</v>
      </c>
    </row>
    <row r="12" spans="1:11" ht="54" customHeight="1">
      <c r="A12" s="40" t="s">
        <v>19</v>
      </c>
      <c r="B12" s="38" t="s">
        <v>15</v>
      </c>
      <c r="C12" s="11"/>
      <c r="D12" s="17" t="s">
        <v>98</v>
      </c>
      <c r="E12" s="18">
        <v>3000</v>
      </c>
      <c r="F12" s="154" t="s">
        <v>20</v>
      </c>
      <c r="G12" s="155"/>
      <c r="H12" s="35">
        <v>5</v>
      </c>
    </row>
    <row r="13" spans="1:11" ht="54" customHeight="1">
      <c r="A13" s="40" t="s">
        <v>90</v>
      </c>
      <c r="B13" s="38" t="s">
        <v>73</v>
      </c>
      <c r="C13" s="11"/>
      <c r="D13" s="27" t="s">
        <v>91</v>
      </c>
      <c r="E13" s="18">
        <v>180</v>
      </c>
      <c r="F13" s="147" t="s">
        <v>24</v>
      </c>
      <c r="G13" s="148"/>
      <c r="H13" s="35">
        <v>4</v>
      </c>
    </row>
    <row r="14" spans="1:11" ht="54" customHeight="1">
      <c r="A14" s="38" t="s">
        <v>75</v>
      </c>
      <c r="B14" s="38" t="s">
        <v>60</v>
      </c>
      <c r="C14" s="7"/>
      <c r="D14" s="14" t="s">
        <v>91</v>
      </c>
      <c r="E14" s="38">
        <v>1800</v>
      </c>
      <c r="F14" s="160" t="s">
        <v>77</v>
      </c>
      <c r="G14" s="160"/>
      <c r="H14" s="35">
        <v>4</v>
      </c>
    </row>
    <row r="15" spans="1:11" ht="48.75" customHeight="1">
      <c r="A15" s="14" t="s">
        <v>78</v>
      </c>
      <c r="B15" s="14" t="s">
        <v>79</v>
      </c>
      <c r="C15" s="11"/>
      <c r="D15" s="17" t="s">
        <v>92</v>
      </c>
      <c r="E15" s="14">
        <v>120</v>
      </c>
      <c r="F15" s="161" t="s">
        <v>80</v>
      </c>
      <c r="G15" s="162"/>
      <c r="H15" s="35">
        <v>4</v>
      </c>
    </row>
    <row r="16" spans="1:11" ht="61.5" customHeight="1">
      <c r="A16" s="38" t="s">
        <v>93</v>
      </c>
      <c r="B16" s="38" t="s">
        <v>94</v>
      </c>
      <c r="C16" s="7"/>
      <c r="D16" s="8">
        <v>42667</v>
      </c>
      <c r="E16" s="38">
        <v>900</v>
      </c>
      <c r="F16" s="147" t="s">
        <v>96</v>
      </c>
      <c r="G16" s="148"/>
      <c r="H16" s="37">
        <v>1</v>
      </c>
      <c r="I16" s="23"/>
    </row>
    <row r="17" spans="1:9" ht="61.5" customHeight="1">
      <c r="A17" s="38" t="s">
        <v>95</v>
      </c>
      <c r="B17" s="38" t="s">
        <v>94</v>
      </c>
      <c r="C17" s="7"/>
      <c r="D17" s="8">
        <v>42671</v>
      </c>
      <c r="E17" s="38">
        <v>1000</v>
      </c>
      <c r="F17" s="147" t="s">
        <v>97</v>
      </c>
      <c r="G17" s="148"/>
      <c r="H17" s="37">
        <v>1</v>
      </c>
      <c r="I17" s="41"/>
    </row>
    <row r="18" spans="1:9" ht="48" customHeight="1">
      <c r="A18" s="39"/>
      <c r="B18" s="39"/>
      <c r="C18" s="19"/>
      <c r="D18" s="42" t="s">
        <v>85</v>
      </c>
      <c r="E18" s="31">
        <f>SUM(E9:E17)</f>
        <v>12300</v>
      </c>
      <c r="F18" s="129"/>
      <c r="G18" s="129"/>
      <c r="H18" s="2"/>
    </row>
    <row r="19" spans="1:9" ht="46.5" customHeight="1">
      <c r="A19" s="39"/>
      <c r="B19" s="39"/>
      <c r="C19" s="19"/>
      <c r="D19" s="20"/>
      <c r="E19" s="39"/>
      <c r="F19" s="129"/>
      <c r="G19" s="129"/>
      <c r="H19" s="2"/>
    </row>
    <row r="20" spans="1:9" ht="60.75" customHeight="1">
      <c r="A20" s="39"/>
      <c r="B20" s="39"/>
      <c r="C20" s="19"/>
      <c r="D20" s="20"/>
      <c r="E20" s="39"/>
      <c r="F20" s="129"/>
      <c r="G20" s="129"/>
      <c r="H20" s="2"/>
    </row>
    <row r="21" spans="1:9">
      <c r="A21" s="39"/>
      <c r="B21" s="39"/>
      <c r="C21" s="19"/>
      <c r="D21" s="20"/>
      <c r="E21" s="39"/>
      <c r="F21" s="129"/>
      <c r="G21" s="129"/>
      <c r="H21" s="2"/>
    </row>
    <row r="22" spans="1:9">
      <c r="A22" s="39"/>
      <c r="B22" s="39"/>
      <c r="C22" s="19"/>
      <c r="D22" s="20"/>
      <c r="E22" s="39"/>
      <c r="F22" s="129"/>
      <c r="G22" s="129"/>
      <c r="H22" s="2"/>
    </row>
    <row r="23" spans="1:9">
      <c r="A23" s="39"/>
      <c r="B23" s="39"/>
      <c r="C23" s="19"/>
      <c r="D23" s="20"/>
      <c r="E23" s="39"/>
      <c r="F23" s="129"/>
      <c r="G23" s="129"/>
      <c r="H23" s="2"/>
    </row>
    <row r="24" spans="1:9">
      <c r="A24" s="39"/>
      <c r="B24" s="39"/>
      <c r="C24" s="19"/>
      <c r="D24" s="20"/>
      <c r="E24" s="39"/>
      <c r="F24" s="129"/>
      <c r="G24" s="129"/>
      <c r="H24" s="2"/>
    </row>
    <row r="25" spans="1:9">
      <c r="A25" s="39"/>
      <c r="B25" s="39"/>
      <c r="C25" s="19"/>
      <c r="D25" s="20"/>
      <c r="E25" s="39"/>
      <c r="F25" s="129"/>
      <c r="G25" s="129"/>
      <c r="H25" s="2"/>
    </row>
    <row r="26" spans="1:9">
      <c r="A26" s="39"/>
      <c r="B26" s="39"/>
      <c r="C26" s="19"/>
      <c r="D26" s="20"/>
      <c r="E26" s="39"/>
      <c r="F26" s="129"/>
      <c r="G26" s="129"/>
      <c r="H26" s="2"/>
    </row>
    <row r="27" spans="1:9">
      <c r="A27" s="39"/>
      <c r="B27" s="39"/>
      <c r="C27" s="19"/>
      <c r="D27" s="20"/>
      <c r="E27" s="39"/>
      <c r="F27" s="129"/>
      <c r="G27" s="129"/>
      <c r="H27" s="2"/>
    </row>
    <row r="28" spans="1:9">
      <c r="A28" s="39"/>
      <c r="B28" s="39"/>
      <c r="C28" s="19"/>
      <c r="D28" s="20"/>
      <c r="E28" s="39"/>
      <c r="F28" s="129"/>
      <c r="G28" s="129"/>
      <c r="H28" s="2"/>
    </row>
    <row r="29" spans="1:9">
      <c r="A29" s="39"/>
      <c r="B29" s="39"/>
      <c r="C29" s="19"/>
      <c r="D29" s="20"/>
      <c r="E29" s="39"/>
      <c r="F29" s="129"/>
      <c r="G29" s="129"/>
      <c r="H29" s="2"/>
    </row>
    <row r="30" spans="1:9">
      <c r="A30" s="39"/>
      <c r="B30" s="39"/>
      <c r="C30" s="19"/>
      <c r="D30" s="20"/>
      <c r="E30" s="39"/>
      <c r="F30" s="129"/>
      <c r="G30" s="129"/>
      <c r="H30" s="2"/>
    </row>
    <row r="31" spans="1:9">
      <c r="A31" s="39"/>
      <c r="B31" s="39"/>
      <c r="C31" s="19"/>
      <c r="D31" s="20"/>
      <c r="E31" s="39"/>
      <c r="F31" s="129"/>
      <c r="G31" s="129"/>
      <c r="H31" s="2"/>
    </row>
    <row r="32" spans="1:9">
      <c r="A32" s="39"/>
      <c r="B32" s="39"/>
      <c r="C32" s="19"/>
      <c r="D32" s="20"/>
      <c r="E32" s="39"/>
      <c r="F32" s="129"/>
      <c r="G32" s="129"/>
      <c r="H32" s="2"/>
    </row>
    <row r="33" spans="1:8">
      <c r="A33" s="39"/>
      <c r="B33" s="39"/>
      <c r="C33" s="19"/>
      <c r="D33" s="20"/>
      <c r="E33" s="39"/>
      <c r="F33" s="129"/>
      <c r="G33" s="129"/>
      <c r="H33" s="2"/>
    </row>
    <row r="34" spans="1:8">
      <c r="A34" s="39"/>
      <c r="B34" s="39"/>
      <c r="C34" s="19"/>
      <c r="D34" s="20"/>
      <c r="E34" s="39"/>
      <c r="F34" s="129"/>
      <c r="G34" s="129"/>
      <c r="H34" s="2"/>
    </row>
    <row r="35" spans="1:8">
      <c r="A35" s="39"/>
      <c r="B35" s="39"/>
      <c r="C35" s="19"/>
      <c r="D35" s="20"/>
      <c r="E35" s="39"/>
      <c r="F35" s="129"/>
      <c r="G35" s="129"/>
      <c r="H35" s="2"/>
    </row>
    <row r="36" spans="1:8">
      <c r="A36" s="39"/>
      <c r="B36" s="39"/>
      <c r="C36" s="19"/>
      <c r="D36" s="20"/>
      <c r="E36" s="39"/>
      <c r="F36" s="129"/>
      <c r="G36" s="129"/>
      <c r="H36" s="2"/>
    </row>
    <row r="37" spans="1:8">
      <c r="A37" s="39"/>
      <c r="B37" s="39"/>
      <c r="C37" s="19"/>
      <c r="D37" s="20"/>
      <c r="E37" s="39"/>
      <c r="F37" s="129"/>
      <c r="G37" s="129"/>
      <c r="H37" s="2"/>
    </row>
    <row r="38" spans="1:8">
      <c r="A38" s="39"/>
      <c r="B38" s="39"/>
      <c r="C38" s="19"/>
      <c r="D38" s="20"/>
      <c r="E38" s="39"/>
      <c r="F38" s="129"/>
      <c r="G38" s="129"/>
      <c r="H38" s="2"/>
    </row>
    <row r="39" spans="1:8">
      <c r="A39" s="39"/>
      <c r="B39" s="39"/>
      <c r="C39" s="19"/>
      <c r="D39" s="20"/>
      <c r="E39" s="39"/>
      <c r="F39" s="129"/>
      <c r="G39" s="129"/>
      <c r="H39" s="2"/>
    </row>
    <row r="40" spans="1:8">
      <c r="A40" s="39"/>
      <c r="B40" s="39"/>
      <c r="C40" s="19"/>
      <c r="D40" s="20"/>
      <c r="E40" s="39"/>
      <c r="F40" s="129"/>
      <c r="G40" s="129"/>
      <c r="H40" s="2"/>
    </row>
    <row r="41" spans="1:8">
      <c r="A41" s="39"/>
      <c r="B41" s="39"/>
      <c r="C41" s="19"/>
      <c r="D41" s="20"/>
      <c r="E41" s="39"/>
      <c r="F41" s="129"/>
      <c r="G41" s="129"/>
      <c r="H41" s="2"/>
    </row>
    <row r="42" spans="1:8">
      <c r="A42" s="39"/>
      <c r="B42" s="39"/>
      <c r="C42" s="19"/>
      <c r="D42" s="20"/>
      <c r="E42" s="39"/>
      <c r="F42" s="129"/>
      <c r="G42" s="129"/>
      <c r="H42" s="2"/>
    </row>
    <row r="43" spans="1:8">
      <c r="A43" s="39"/>
      <c r="B43" s="39"/>
      <c r="C43" s="19"/>
      <c r="D43" s="20"/>
      <c r="E43" s="39"/>
      <c r="F43" s="129"/>
      <c r="G43" s="129"/>
      <c r="H43" s="2"/>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sheetData>
  <mergeCells count="38">
    <mergeCell ref="F18:G18"/>
    <mergeCell ref="A5:B5"/>
    <mergeCell ref="E5:G5"/>
    <mergeCell ref="F8:G8"/>
    <mergeCell ref="F9:G9"/>
    <mergeCell ref="F10:G10"/>
    <mergeCell ref="F11:G11"/>
    <mergeCell ref="F12:G12"/>
    <mergeCell ref="F13:G13"/>
    <mergeCell ref="F14:G14"/>
    <mergeCell ref="F15:G15"/>
    <mergeCell ref="F16:G16"/>
    <mergeCell ref="F27:G27"/>
    <mergeCell ref="F28:G28"/>
    <mergeCell ref="F29:G29"/>
    <mergeCell ref="F30:G30"/>
    <mergeCell ref="F19:G19"/>
    <mergeCell ref="F20:G20"/>
    <mergeCell ref="F21:G21"/>
    <mergeCell ref="F22:G22"/>
    <mergeCell ref="F23:G23"/>
    <mergeCell ref="F24:G24"/>
    <mergeCell ref="F43:G43"/>
    <mergeCell ref="F17:G17"/>
    <mergeCell ref="F37:G37"/>
    <mergeCell ref="F38:G38"/>
    <mergeCell ref="F39:G39"/>
    <mergeCell ref="F40:G40"/>
    <mergeCell ref="F41:G41"/>
    <mergeCell ref="F42:G42"/>
    <mergeCell ref="F31:G31"/>
    <mergeCell ref="F32:G32"/>
    <mergeCell ref="F33:G33"/>
    <mergeCell ref="F34:G34"/>
    <mergeCell ref="F35:G35"/>
    <mergeCell ref="F36:G36"/>
    <mergeCell ref="F25:G25"/>
    <mergeCell ref="F26:G26"/>
  </mergeCells>
  <printOptions verticalCentered="1"/>
  <pageMargins left="0" right="0" top="0.27559055118110237" bottom="0.11811023622047245" header="0.23622047244094491" footer="0"/>
  <pageSetup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zoomScale="78" zoomScaleNormal="78" zoomScalePageLayoutView="70" workbookViewId="0">
      <selection activeCell="D9" sqref="D9"/>
    </sheetView>
  </sheetViews>
  <sheetFormatPr baseColWidth="10" defaultColWidth="11.42578125" defaultRowHeight="12.75"/>
  <cols>
    <col min="1" max="1" width="31" customWidth="1"/>
    <col min="2" max="2" width="35.42578125" customWidth="1"/>
    <col min="3" max="3" width="4.42578125" customWidth="1"/>
    <col min="4" max="4" width="18.42578125" customWidth="1"/>
    <col min="5" max="5" width="11.5703125" customWidth="1"/>
    <col min="7" max="7" width="28.42578125" customWidth="1"/>
    <col min="8" max="8" width="17" customWidth="1"/>
    <col min="11" max="11" width="13.5703125" customWidth="1"/>
  </cols>
  <sheetData>
    <row r="2" spans="1:11">
      <c r="B2" s="163" t="s">
        <v>123</v>
      </c>
      <c r="C2" s="163"/>
      <c r="D2" s="163"/>
      <c r="E2" s="163"/>
      <c r="F2" s="163"/>
    </row>
    <row r="3" spans="1:11">
      <c r="B3" s="1"/>
    </row>
    <row r="4" spans="1:11" ht="12.75" customHeight="1">
      <c r="E4" s="3"/>
      <c r="F4" s="3"/>
      <c r="G4" s="3"/>
      <c r="H4" s="2"/>
      <c r="I4" s="2"/>
      <c r="J4" s="2"/>
      <c r="K4" s="2"/>
    </row>
    <row r="5" spans="1:11">
      <c r="A5" s="132" t="s">
        <v>1</v>
      </c>
      <c r="B5" s="132"/>
      <c r="C5" s="3"/>
      <c r="D5" s="3"/>
      <c r="E5" s="156" t="s">
        <v>2</v>
      </c>
      <c r="F5" s="156"/>
      <c r="G5" s="156"/>
    </row>
    <row r="6" spans="1:11" ht="10.5" customHeight="1" thickBot="1"/>
    <row r="7" spans="1:11" ht="6.75" hidden="1" customHeight="1" thickBot="1"/>
    <row r="8" spans="1:11" ht="29.25" customHeight="1">
      <c r="A8" s="4" t="s">
        <v>3</v>
      </c>
      <c r="B8" s="5" t="s">
        <v>4</v>
      </c>
      <c r="C8" s="4" t="s">
        <v>5</v>
      </c>
      <c r="D8" s="4" t="s">
        <v>6</v>
      </c>
      <c r="E8" s="6" t="s">
        <v>7</v>
      </c>
      <c r="F8" s="157" t="s">
        <v>8</v>
      </c>
      <c r="G8" s="158"/>
      <c r="H8" s="36"/>
    </row>
    <row r="9" spans="1:11" ht="89.25" customHeight="1">
      <c r="A9" s="9" t="s">
        <v>9</v>
      </c>
      <c r="B9" s="9" t="s">
        <v>103</v>
      </c>
      <c r="C9" s="45"/>
      <c r="D9" s="46" t="s">
        <v>104</v>
      </c>
      <c r="E9" s="9">
        <v>1200</v>
      </c>
      <c r="F9" s="164" t="s">
        <v>21</v>
      </c>
      <c r="G9" s="165"/>
      <c r="H9" s="34"/>
      <c r="I9" s="2"/>
      <c r="J9" s="2"/>
      <c r="K9" s="2"/>
    </row>
    <row r="10" spans="1:11" ht="30" customHeight="1">
      <c r="A10" s="47" t="s">
        <v>14</v>
      </c>
      <c r="B10" s="9" t="s">
        <v>15</v>
      </c>
      <c r="C10" s="45"/>
      <c r="D10" s="46" t="s">
        <v>105</v>
      </c>
      <c r="E10" s="9">
        <v>1300</v>
      </c>
      <c r="F10" s="164" t="s">
        <v>16</v>
      </c>
      <c r="G10" s="165"/>
      <c r="H10" s="35"/>
    </row>
    <row r="11" spans="1:11" ht="27" customHeight="1">
      <c r="A11" s="9" t="s">
        <v>17</v>
      </c>
      <c r="B11" s="9" t="s">
        <v>15</v>
      </c>
      <c r="C11" s="45"/>
      <c r="D11" s="46" t="s">
        <v>106</v>
      </c>
      <c r="E11" s="9">
        <v>1200</v>
      </c>
      <c r="F11" s="164" t="s">
        <v>18</v>
      </c>
      <c r="G11" s="165"/>
      <c r="H11" s="35"/>
    </row>
    <row r="12" spans="1:11" ht="35.25" customHeight="1">
      <c r="A12" s="47" t="s">
        <v>19</v>
      </c>
      <c r="B12" s="9" t="s">
        <v>15</v>
      </c>
      <c r="C12" s="47"/>
      <c r="D12" s="9" t="s">
        <v>107</v>
      </c>
      <c r="E12" s="47">
        <v>1200</v>
      </c>
      <c r="F12" s="166" t="s">
        <v>20</v>
      </c>
      <c r="G12" s="167"/>
      <c r="H12" s="35"/>
    </row>
    <row r="13" spans="1:11" ht="41.25" customHeight="1">
      <c r="A13" s="47" t="s">
        <v>90</v>
      </c>
      <c r="B13" s="9" t="s">
        <v>73</v>
      </c>
      <c r="C13" s="47"/>
      <c r="D13" s="48" t="s">
        <v>108</v>
      </c>
      <c r="E13" s="47">
        <v>90</v>
      </c>
      <c r="F13" s="164" t="s">
        <v>24</v>
      </c>
      <c r="G13" s="165"/>
      <c r="H13" s="35"/>
    </row>
    <row r="14" spans="1:11" ht="39.75" customHeight="1">
      <c r="A14" s="9" t="s">
        <v>75</v>
      </c>
      <c r="B14" s="9" t="s">
        <v>60</v>
      </c>
      <c r="C14" s="45"/>
      <c r="D14" s="47" t="s">
        <v>108</v>
      </c>
      <c r="E14" s="9">
        <v>2300</v>
      </c>
      <c r="F14" s="168" t="s">
        <v>77</v>
      </c>
      <c r="G14" s="168"/>
      <c r="H14" s="35"/>
    </row>
    <row r="15" spans="1:11" ht="28.5" customHeight="1">
      <c r="A15" s="47" t="s">
        <v>78</v>
      </c>
      <c r="B15" s="47" t="s">
        <v>79</v>
      </c>
      <c r="C15" s="47"/>
      <c r="D15" s="9" t="s">
        <v>109</v>
      </c>
      <c r="E15" s="47">
        <v>40</v>
      </c>
      <c r="F15" s="166" t="s">
        <v>80</v>
      </c>
      <c r="G15" s="167"/>
      <c r="H15" s="35"/>
    </row>
    <row r="16" spans="1:11" ht="38.25" customHeight="1">
      <c r="A16" s="47" t="s">
        <v>120</v>
      </c>
      <c r="B16" s="47" t="s">
        <v>115</v>
      </c>
      <c r="C16" s="47"/>
      <c r="D16" s="9" t="s">
        <v>114</v>
      </c>
      <c r="E16" s="47">
        <v>2000</v>
      </c>
      <c r="F16" s="164" t="s">
        <v>101</v>
      </c>
      <c r="G16" s="165"/>
      <c r="H16" s="35"/>
    </row>
    <row r="17" spans="1:9" ht="32.25" customHeight="1">
      <c r="A17" s="47" t="s">
        <v>117</v>
      </c>
      <c r="B17" s="47" t="s">
        <v>118</v>
      </c>
      <c r="C17" s="47"/>
      <c r="D17" s="49" t="s">
        <v>119</v>
      </c>
      <c r="E17" s="47">
        <v>2000</v>
      </c>
      <c r="F17" s="164" t="s">
        <v>121</v>
      </c>
      <c r="G17" s="165"/>
      <c r="H17" s="35"/>
    </row>
    <row r="18" spans="1:9" ht="30.75" customHeight="1">
      <c r="A18" s="47" t="s">
        <v>111</v>
      </c>
      <c r="B18" s="47" t="s">
        <v>110</v>
      </c>
      <c r="C18" s="47"/>
      <c r="D18" s="50" t="s">
        <v>116</v>
      </c>
      <c r="E18" s="47">
        <v>1300</v>
      </c>
      <c r="F18" s="166" t="s">
        <v>122</v>
      </c>
      <c r="G18" s="167"/>
      <c r="H18" s="37"/>
      <c r="I18" s="41"/>
    </row>
    <row r="19" spans="1:9" ht="48.75" customHeight="1">
      <c r="A19" s="9" t="s">
        <v>112</v>
      </c>
      <c r="B19" s="9" t="s">
        <v>113</v>
      </c>
      <c r="C19" s="45"/>
      <c r="D19" s="46">
        <v>42694</v>
      </c>
      <c r="E19" s="9">
        <v>2000</v>
      </c>
      <c r="F19" s="166" t="s">
        <v>102</v>
      </c>
      <c r="G19" s="167"/>
      <c r="H19" s="37"/>
      <c r="I19" s="41"/>
    </row>
    <row r="20" spans="1:9" ht="29.25" customHeight="1">
      <c r="A20" s="43"/>
      <c r="B20" s="43"/>
      <c r="C20" s="19"/>
      <c r="D20" s="42" t="s">
        <v>85</v>
      </c>
      <c r="E20" s="31">
        <f>SUM(E9:E19)</f>
        <v>14630</v>
      </c>
      <c r="F20" s="129"/>
      <c r="G20" s="129"/>
      <c r="H20" s="2"/>
    </row>
    <row r="21" spans="1:9" ht="46.5" customHeight="1">
      <c r="A21" s="43"/>
      <c r="B21" s="43"/>
      <c r="C21" s="19"/>
      <c r="D21" s="20"/>
      <c r="E21" s="43"/>
      <c r="F21" s="129"/>
      <c r="G21" s="129"/>
      <c r="H21" s="2"/>
    </row>
    <row r="22" spans="1:9" ht="60.75" customHeight="1">
      <c r="A22" s="43"/>
      <c r="B22" s="43"/>
      <c r="C22" s="19"/>
      <c r="D22" s="20"/>
      <c r="E22" s="43"/>
      <c r="F22" s="129"/>
      <c r="G22" s="129"/>
      <c r="H22" s="2"/>
    </row>
    <row r="23" spans="1:9">
      <c r="A23" s="43"/>
      <c r="B23" s="43"/>
      <c r="C23" s="19"/>
      <c r="D23" s="20"/>
      <c r="E23" s="43"/>
      <c r="F23" s="51"/>
      <c r="G23" s="51"/>
      <c r="H23" s="2"/>
    </row>
    <row r="24" spans="1:9">
      <c r="A24" s="43"/>
      <c r="B24" s="43"/>
      <c r="C24" s="19"/>
      <c r="D24" s="20"/>
      <c r="E24" s="43"/>
      <c r="F24" s="51"/>
      <c r="G24" s="51"/>
      <c r="H24" s="2"/>
    </row>
    <row r="25" spans="1:9">
      <c r="A25" s="43"/>
      <c r="B25" s="43"/>
      <c r="C25" s="19"/>
      <c r="D25" s="20"/>
      <c r="E25" s="43"/>
      <c r="F25" s="51"/>
      <c r="G25" s="51"/>
      <c r="H25" s="2"/>
    </row>
    <row r="26" spans="1:9">
      <c r="A26" s="43"/>
      <c r="B26" s="43"/>
      <c r="C26" s="19"/>
      <c r="D26" s="20"/>
      <c r="E26" s="43"/>
      <c r="F26" s="51"/>
      <c r="G26" s="51"/>
      <c r="H26" s="2"/>
    </row>
    <row r="27" spans="1:9">
      <c r="A27" s="43"/>
      <c r="B27" s="43"/>
      <c r="C27" s="19"/>
      <c r="D27" s="20"/>
      <c r="E27" s="43"/>
      <c r="F27" s="51"/>
      <c r="G27" s="51"/>
      <c r="H27" s="2"/>
    </row>
    <row r="28" spans="1:9">
      <c r="A28" s="43"/>
      <c r="B28" s="43"/>
      <c r="C28" s="19"/>
      <c r="D28" s="20"/>
      <c r="E28" s="43"/>
      <c r="F28" s="51"/>
      <c r="G28" s="51"/>
      <c r="H28" s="2"/>
    </row>
    <row r="29" spans="1:9">
      <c r="A29" s="43"/>
      <c r="B29" s="43"/>
      <c r="C29" s="19"/>
      <c r="D29" s="20"/>
      <c r="E29" s="43"/>
      <c r="F29" s="51"/>
      <c r="G29" s="51"/>
      <c r="H29" s="2"/>
    </row>
    <row r="30" spans="1:9">
      <c r="A30" s="43"/>
      <c r="B30" s="43"/>
      <c r="C30" s="19"/>
      <c r="D30" s="20"/>
      <c r="E30" s="43"/>
      <c r="F30" s="51"/>
      <c r="G30" s="51"/>
      <c r="H30" s="2"/>
    </row>
    <row r="31" spans="1:9">
      <c r="A31" s="43"/>
      <c r="B31" s="43"/>
      <c r="C31" s="19"/>
      <c r="D31" s="20"/>
      <c r="E31" s="43"/>
      <c r="F31" s="51"/>
      <c r="G31" s="51"/>
      <c r="H31" s="2"/>
    </row>
    <row r="32" spans="1:9">
      <c r="A32" s="43"/>
      <c r="B32" s="43"/>
      <c r="C32" s="19"/>
      <c r="D32" s="20"/>
      <c r="E32" s="43"/>
      <c r="F32" s="51"/>
      <c r="G32" s="51"/>
      <c r="H32" s="2"/>
    </row>
    <row r="33" spans="1:8">
      <c r="A33" s="43"/>
      <c r="B33" s="43"/>
      <c r="C33" s="19"/>
      <c r="D33" s="20"/>
      <c r="E33" s="43"/>
      <c r="F33" s="51"/>
      <c r="G33" s="51"/>
      <c r="H33" s="2"/>
    </row>
    <row r="34" spans="1:8">
      <c r="A34" s="43"/>
      <c r="B34" s="43"/>
      <c r="C34" s="19"/>
      <c r="D34" s="20"/>
      <c r="E34" s="43"/>
      <c r="F34" s="51"/>
      <c r="G34" s="51"/>
      <c r="H34" s="2"/>
    </row>
    <row r="35" spans="1:8">
      <c r="A35" s="43"/>
      <c r="B35" s="43"/>
      <c r="C35" s="19"/>
      <c r="D35" s="20"/>
      <c r="E35" s="43"/>
      <c r="F35" s="51"/>
      <c r="G35" s="51"/>
      <c r="H35" s="2"/>
    </row>
    <row r="36" spans="1:8">
      <c r="A36" s="43"/>
      <c r="B36" s="43"/>
      <c r="C36" s="19"/>
      <c r="D36" s="20"/>
      <c r="E36" s="43"/>
      <c r="F36" s="51"/>
      <c r="G36" s="51"/>
      <c r="H36" s="2"/>
    </row>
    <row r="37" spans="1:8">
      <c r="A37" s="43"/>
      <c r="B37" s="43"/>
      <c r="C37" s="19"/>
      <c r="D37" s="20"/>
      <c r="E37" s="43"/>
      <c r="F37" s="51"/>
      <c r="G37" s="51"/>
      <c r="H37" s="2"/>
    </row>
    <row r="38" spans="1:8">
      <c r="A38" s="43"/>
      <c r="B38" s="43"/>
      <c r="C38" s="19"/>
      <c r="D38" s="20"/>
      <c r="E38" s="43"/>
      <c r="F38" s="51"/>
      <c r="G38" s="51"/>
      <c r="H38" s="2"/>
    </row>
    <row r="39" spans="1:8">
      <c r="A39" s="43"/>
      <c r="B39" s="43"/>
      <c r="C39" s="19"/>
      <c r="D39" s="20"/>
      <c r="E39" s="43"/>
      <c r="F39" s="51"/>
      <c r="G39" s="51"/>
      <c r="H39" s="2"/>
    </row>
    <row r="40" spans="1:8">
      <c r="A40" s="43"/>
      <c r="B40" s="43"/>
      <c r="C40" s="19"/>
      <c r="D40" s="20"/>
      <c r="E40" s="43"/>
      <c r="F40" s="51"/>
      <c r="G40" s="51"/>
      <c r="H40" s="2"/>
    </row>
    <row r="41" spans="1:8">
      <c r="A41" s="43"/>
      <c r="B41" s="43"/>
      <c r="C41" s="19"/>
      <c r="D41" s="20"/>
      <c r="E41" s="43"/>
      <c r="F41" s="51"/>
      <c r="G41" s="51"/>
      <c r="H41" s="2"/>
    </row>
    <row r="42" spans="1:8">
      <c r="A42" s="43"/>
      <c r="B42" s="43"/>
      <c r="C42" s="19"/>
      <c r="D42" s="20"/>
      <c r="E42" s="43"/>
      <c r="F42" s="51"/>
      <c r="G42" s="51"/>
      <c r="H42" s="2"/>
    </row>
    <row r="43" spans="1:8">
      <c r="A43" s="43"/>
      <c r="B43" s="43"/>
      <c r="C43" s="19"/>
      <c r="D43" s="20"/>
      <c r="E43" s="43"/>
      <c r="F43" s="51"/>
      <c r="G43" s="51"/>
      <c r="H43" s="2"/>
    </row>
    <row r="44" spans="1:8">
      <c r="A44" s="43"/>
      <c r="B44" s="43"/>
      <c r="C44" s="19"/>
      <c r="D44" s="20"/>
      <c r="E44" s="43"/>
      <c r="F44" s="51"/>
      <c r="G44" s="51"/>
      <c r="H44" s="2"/>
    </row>
    <row r="45" spans="1:8">
      <c r="A45" s="43"/>
      <c r="B45" s="43"/>
      <c r="C45" s="19"/>
      <c r="D45" s="20"/>
      <c r="E45" s="43"/>
      <c r="F45" s="51"/>
      <c r="G45" s="51"/>
      <c r="H45" s="2"/>
    </row>
    <row r="46" spans="1:8">
      <c r="A46" s="2"/>
      <c r="B46" s="2"/>
      <c r="C46" s="2"/>
      <c r="D46" s="2"/>
      <c r="E46" s="2"/>
      <c r="F46" s="2"/>
      <c r="G46" s="2"/>
      <c r="H46" s="2"/>
    </row>
    <row r="47" spans="1:8">
      <c r="A47" s="2"/>
      <c r="B47" s="2"/>
      <c r="C47" s="2"/>
      <c r="D47" s="2"/>
      <c r="E47" s="2"/>
      <c r="F47" s="2"/>
      <c r="G47" s="2"/>
      <c r="H47" s="2"/>
    </row>
    <row r="48" spans="1:8">
      <c r="A48" s="2"/>
      <c r="B48" s="2"/>
      <c r="C48" s="2"/>
      <c r="D48" s="2"/>
      <c r="E48" s="2"/>
      <c r="F48" s="2"/>
      <c r="G48" s="2"/>
      <c r="H48" s="2"/>
    </row>
  </sheetData>
  <mergeCells count="18">
    <mergeCell ref="F15:G15"/>
    <mergeCell ref="F16:G16"/>
    <mergeCell ref="F20:G20"/>
    <mergeCell ref="F21:G21"/>
    <mergeCell ref="F22:G22"/>
    <mergeCell ref="B2:F2"/>
    <mergeCell ref="F11:G11"/>
    <mergeCell ref="F19:G19"/>
    <mergeCell ref="A5:B5"/>
    <mergeCell ref="E5:G5"/>
    <mergeCell ref="F8:G8"/>
    <mergeCell ref="F9:G9"/>
    <mergeCell ref="F10:G10"/>
    <mergeCell ref="F18:G18"/>
    <mergeCell ref="F17:G17"/>
    <mergeCell ref="F12:G12"/>
    <mergeCell ref="F13:G13"/>
    <mergeCell ref="F14:G14"/>
  </mergeCells>
  <printOptions verticalCentered="1"/>
  <pageMargins left="0.25" right="0.25" top="0.75" bottom="0.75" header="0.3" footer="0.3"/>
  <pageSetup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vt:lpstr>
      <vt:lpstr>Febrero</vt:lpstr>
      <vt:lpstr>Marzo</vt:lpstr>
      <vt:lpstr>Abril</vt:lpstr>
      <vt:lpstr>Mayo</vt:lpstr>
      <vt:lpstr>Junio</vt:lpstr>
      <vt:lpstr>Julio</vt:lpstr>
      <vt:lpstr>Agosto</vt:lpstr>
      <vt:lpstr>Septiembre</vt:lpstr>
      <vt:lpstr>Noviembre</vt:lpstr>
      <vt:lpstr>Diciembre</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ayuntamiento</dc:creator>
  <cp:lastModifiedBy>barby</cp:lastModifiedBy>
  <cp:revision/>
  <cp:lastPrinted>2017-04-05T18:41:44Z</cp:lastPrinted>
  <dcterms:created xsi:type="dcterms:W3CDTF">2010-03-12T21:08:29Z</dcterms:created>
  <dcterms:modified xsi:type="dcterms:W3CDTF">2017-04-05T18:44:17Z</dcterms:modified>
</cp:coreProperties>
</file>