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7\2017 1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Presentados'!$A$2:$T$63</definedName>
  </definedNames>
  <calcPr calcId="162913"/>
</workbook>
</file>

<file path=xl/calcChain.xml><?xml version="1.0" encoding="utf-8"?>
<calcChain xmlns="http://schemas.openxmlformats.org/spreadsheetml/2006/main">
  <c r="C26" i="7" l="1"/>
  <c r="D26" i="7"/>
  <c r="E26" i="7"/>
  <c r="G4" i="7"/>
  <c r="F4" i="7"/>
  <c r="G21" i="7" l="1"/>
  <c r="F21" i="7"/>
  <c r="G25" i="7" l="1"/>
  <c r="F25" i="7"/>
  <c r="H4" i="7" s="1"/>
  <c r="G24" i="7" l="1"/>
  <c r="F24" i="7" l="1"/>
  <c r="F23" i="7"/>
  <c r="F22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G14" i="7"/>
  <c r="G23" i="7"/>
  <c r="G22" i="7"/>
  <c r="G20" i="7"/>
  <c r="G19" i="7"/>
  <c r="G18" i="7"/>
  <c r="G17" i="7"/>
  <c r="G16" i="7"/>
  <c r="G15" i="7"/>
  <c r="G13" i="7"/>
  <c r="G12" i="7"/>
  <c r="G11" i="7"/>
  <c r="G10" i="7"/>
  <c r="G9" i="7"/>
  <c r="G8" i="7"/>
  <c r="G7" i="7"/>
  <c r="G6" i="7"/>
  <c r="G26" i="7" l="1"/>
  <c r="F5" i="7" l="1"/>
  <c r="F26" i="7" s="1"/>
  <c r="G5" i="7"/>
  <c r="H25" i="7" l="1"/>
  <c r="H21" i="7"/>
  <c r="H24" i="7" l="1"/>
  <c r="H16" i="7"/>
  <c r="H15" i="7"/>
  <c r="H19" i="7"/>
  <c r="H5" i="7"/>
  <c r="H26" i="7"/>
  <c r="H14" i="7"/>
  <c r="H11" i="7"/>
  <c r="H12" i="7"/>
  <c r="H6" i="7"/>
  <c r="H9" i="7"/>
  <c r="H8" i="7"/>
  <c r="H23" i="7"/>
  <c r="H17" i="7"/>
  <c r="H20" i="7"/>
  <c r="H18" i="7"/>
  <c r="H22" i="7"/>
  <c r="H7" i="7"/>
  <c r="H10" i="7"/>
  <c r="H13" i="7"/>
</calcChain>
</file>

<file path=xl/comments1.xml><?xml version="1.0" encoding="utf-8"?>
<comments xmlns="http://schemas.openxmlformats.org/spreadsheetml/2006/main">
  <authors>
    <author>IEEM</author>
  </authors>
  <commentList>
    <comment ref="F4" authorId="0" shapeId="0">
      <text>
        <r>
          <rPr>
            <b/>
            <sz val="9"/>
            <color indexed="81"/>
            <rFont val="Tahoma"/>
            <family val="2"/>
          </rPr>
          <t>IEEM:Proceso 2016-2017</t>
        </r>
        <r>
          <rPr>
            <sz val="9"/>
            <color indexed="81"/>
            <rFont val="Tahoma"/>
            <family val="2"/>
          </rPr>
          <t xml:space="preserve">
1, 2, 3
</t>
        </r>
        <r>
          <rPr>
            <b/>
            <sz val="9"/>
            <color indexed="81"/>
            <rFont val="Tahoma"/>
            <family val="2"/>
          </rPr>
          <t>Proceso 2017-2018</t>
        </r>
        <r>
          <rPr>
            <sz val="9"/>
            <color indexed="81"/>
            <rFont val="Tahoma"/>
            <family val="2"/>
          </rPr>
          <t xml:space="preserve">
4, 5, 6, 7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TEEM: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Proceso 2016-2017</t>
        </r>
        <r>
          <rPr>
            <sz val="9"/>
            <color indexed="81"/>
            <rFont val="Tahoma"/>
            <family val="2"/>
          </rPr>
          <t xml:space="preserve">
1, 2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2, 3, 4, 5, 6, 7, 8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9, 10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 xml:space="preserve">TEEM: </t>
        </r>
        <r>
          <rPr>
            <sz val="9"/>
            <color indexed="81"/>
            <rFont val="Tahoma"/>
            <family val="2"/>
          </rPr>
          <t xml:space="preserve">3, 4, 10
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SUP: 82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1, 2, 3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14, 15, 16, 33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ST: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 59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1, 2, 3, 4, 5, 6, 7, 8, 9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10, 11, 12, 13, 14, 15, 16, 17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18, 19, 20, 21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10, 11, 12, 13, 14, 15, 16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25, 27, 28, 30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ST: </t>
        </r>
        <r>
          <rPr>
            <sz val="9"/>
            <color indexed="81"/>
            <rFont val="Tahoma"/>
            <family val="2"/>
          </rPr>
          <t xml:space="preserve">5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42, 44, 47, 48, 49, 69, 70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ST:</t>
        </r>
        <r>
          <rPr>
            <sz val="9"/>
            <color indexed="81"/>
            <rFont val="Tahoma"/>
            <family val="2"/>
          </rPr>
          <t xml:space="preserve">16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115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24, 25, 26, 27, 28
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SUP: 44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 89, 11, 129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<sst xmlns="http://schemas.openxmlformats.org/spreadsheetml/2006/main" count="31" uniqueCount="30">
  <si>
    <t>ENE</t>
  </si>
  <si>
    <t>FEB</t>
  </si>
  <si>
    <t>MAR</t>
  </si>
  <si>
    <t>TOTAL</t>
  </si>
  <si>
    <t>%</t>
  </si>
  <si>
    <t>ASUNTO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</si>
  <si>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</si>
  <si>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</si>
  <si>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</si>
  <si>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</si>
  <si>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</si>
  <si>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</si>
  <si>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</si>
  <si>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</si>
  <si>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</si>
  <si>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</si>
  <si>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</si>
  <si>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</si>
  <si>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</si>
  <si>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</si>
  <si>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</si>
  <si>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</si>
  <si>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</si>
  <si>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</si>
  <si>
    <t>PROM. Mensual</t>
  </si>
  <si>
    <t>Recursos de Reconsideración ante Sala Regional resuelve Superior</t>
  </si>
  <si>
    <t>Inconformidades</t>
  </si>
  <si>
    <t>Asuntos Especiales ante Órganos Desconcentrados</t>
  </si>
  <si>
    <t>Recursos de Revisión resuelve CG</t>
  </si>
  <si>
    <t>Recursos de Revisión resuelve TEEM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</si>
</sst>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6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3399"/>
      <name val="Century Gothic"/>
      <family val="2"/>
    </font>
    <font>
      <b/>
      <sz val="10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4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1850F"/>
      <color rgb="FF700000"/>
      <color rgb="FFCC0099"/>
      <color rgb="FFF97B13"/>
      <color rgb="FFDF770F"/>
      <color rgb="FFFF3399"/>
      <color rgb="FFFF33CC"/>
      <color rgb="FFC5F595"/>
      <color rgb="FF00CC66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225500426904468"/>
          <c:y val="0.11127163280662151"/>
          <c:w val="0.88607051829364702"/>
          <c:h val="0.4302296470544045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Presentados'!$B$5:$B$25</c:f>
              <c:strCache>
                <c:ptCount val="21"/>
                <c:pt idx="0">
                  <c:v>Recursos de Revisión resuelve TEEM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 resuelve Superior</c:v>
                </c:pt>
                <c:pt idx="15">
                  <c:v>Asuntos Especiales ante Consejo General</c:v>
                </c:pt>
                <c:pt idx="16">
                  <c:v>Asuntos Especiales ante Órganos Desconcentrados</c:v>
                </c:pt>
                <c:pt idx="17">
                  <c:v>Juicios Electorales ante Consejo General</c:v>
                </c:pt>
                <c:pt idx="18">
                  <c:v>Juicios Electorales ante T.E.P.J.F.</c:v>
                </c:pt>
                <c:pt idx="19">
                  <c:v>Cuaderno de antecedentes ante el Consejo General</c:v>
                </c:pt>
                <c:pt idx="20">
                  <c:v>Inconformidades</c:v>
                </c:pt>
              </c:strCache>
            </c:strRef>
          </c:cat>
          <c:val>
            <c:numRef>
              <c:f>'Medios Presentados'!$F$5:$F$25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3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0</c:v>
                </c:pt>
                <c:pt idx="8">
                  <c:v>21</c:v>
                </c:pt>
                <c:pt idx="9">
                  <c:v>11</c:v>
                </c:pt>
                <c:pt idx="10">
                  <c:v>10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0-4D54-BD36-673A77290A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501664"/>
        <c:axId val="191502048"/>
        <c:axId val="0"/>
      </c:bar3DChart>
      <c:catAx>
        <c:axId val="19150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Century Gothic" pitchFamily="34" charset="0"/>
              </a:defRPr>
            </a:pPr>
            <a:endParaRPr lang="es-ES"/>
          </a:p>
        </c:txPr>
        <c:crossAx val="191502048"/>
        <c:crosses val="autoZero"/>
        <c:auto val="1"/>
        <c:lblAlgn val="ctr"/>
        <c:lblOffset val="100"/>
        <c:noMultiLvlLbl val="0"/>
      </c:catAx>
      <c:valAx>
        <c:axId val="191502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50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D50-4B30-999D-E12B2C5732C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D50-4B30-999D-E12B2C5732C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D50-4B30-999D-E12B2C5732CA}"/>
              </c:ext>
            </c:extLst>
          </c:dPt>
          <c:dLbls>
            <c:dLbl>
              <c:idx val="0"/>
              <c:layout>
                <c:manualLayout>
                  <c:x val="5.1371862230005838E-2"/>
                  <c:y val="-3.6675338650172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50-4B30-999D-E12B2C5732CA}"/>
                </c:ext>
              </c:extLst>
            </c:dLbl>
            <c:dLbl>
              <c:idx val="1"/>
              <c:layout>
                <c:manualLayout>
                  <c:x val="1.1675423234092236E-2"/>
                  <c:y val="-3.945135740726957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D50-4B30-999D-E12B2C5732CA}"/>
                </c:ext>
              </c:extLst>
            </c:dLbl>
            <c:dLbl>
              <c:idx val="2"/>
              <c:layout>
                <c:manualLayout>
                  <c:x val="1.8680677174547577E-2"/>
                  <c:y val="-3.76578492954238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D50-4B30-999D-E12B2C5732CA}"/>
                </c:ext>
              </c:extLst>
            </c:dLbl>
            <c:dLbl>
              <c:idx val="3"/>
              <c:layout>
                <c:manualLayout>
                  <c:x val="1.634559252772913E-2"/>
                  <c:y val="-2.66107374318261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50-4B30-999D-E12B2C5732CA}"/>
                </c:ext>
              </c:extLst>
            </c:dLbl>
            <c:dLbl>
              <c:idx val="4"/>
              <c:layout>
                <c:manualLayout>
                  <c:x val="3.7361354349095155E-2"/>
                  <c:y val="2.0833635822050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D50-4B30-999D-E12B2C5732CA}"/>
                </c:ext>
              </c:extLst>
            </c:dLbl>
            <c:dLbl>
              <c:idx val="5"/>
              <c:layout>
                <c:manualLayout>
                  <c:x val="-1.8680677174547577E-2"/>
                  <c:y val="3.753207296440892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50-4B30-999D-E12B2C5732CA}"/>
                </c:ext>
              </c:extLst>
            </c:dLbl>
            <c:dLbl>
              <c:idx val="6"/>
              <c:layout>
                <c:manualLayout>
                  <c:x val="-2.8021015761821366E-2"/>
                  <c:y val="2.05293973240860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D50-4B30-999D-E12B2C5732CA}"/>
                </c:ext>
              </c:extLst>
            </c:dLbl>
            <c:dLbl>
              <c:idx val="7"/>
              <c:layout>
                <c:manualLayout>
                  <c:x val="-3.0356100408639813E-2"/>
                  <c:y val="-2.207780004099684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D50-4B30-999D-E12B2C5732CA}"/>
                </c:ext>
              </c:extLst>
            </c:dLbl>
            <c:dLbl>
              <c:idx val="8"/>
              <c:layout>
                <c:manualLayout>
                  <c:x val="2.8021015761821366E-2"/>
                  <c:y val="-9.0763591720870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D50-4B30-999D-E12B2C5732CA}"/>
                </c:ext>
              </c:extLst>
            </c:dLbl>
            <c:dLbl>
              <c:idx val="9"/>
              <c:layout>
                <c:manualLayout>
                  <c:x val="-6.0712384682212447E-2"/>
                  <c:y val="-4.42899000982510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D50-4B30-999D-E12B2C5732CA}"/>
                </c:ext>
              </c:extLst>
            </c:dLbl>
            <c:dLbl>
              <c:idx val="10"/>
              <c:layout>
                <c:manualLayout>
                  <c:x val="6.3047285464098074E-2"/>
                  <c:y val="-4.1744783214433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50-4B30-999D-E12B2C5732CA}"/>
                </c:ext>
              </c:extLst>
            </c:dLbl>
            <c:dLbl>
              <c:idx val="11"/>
              <c:layout>
                <c:manualLayout>
                  <c:x val="-4.4366608289550497E-2"/>
                  <c:y val="-9.52434030840669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D50-4B30-999D-E12B2C5732CA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D50-4B30-999D-E12B2C5732C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'Medios Presentados'!$C$26:$E$26</c:f>
              <c:numCache>
                <c:formatCode>General</c:formatCode>
                <c:ptCount val="3"/>
                <c:pt idx="0">
                  <c:v>24</c:v>
                </c:pt>
                <c:pt idx="1">
                  <c:v>39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50-4B30-999D-E12B2C5732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6344694095657861"/>
          <c:w val="0.58121149288168772"/>
          <c:h val="0.63243063700554092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4.4509623785569413E-2"/>
                  <c:y val="-1.98955037162410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C5-4B98-998A-2D777536EF9C}"/>
                </c:ext>
              </c:extLst>
            </c:dLbl>
            <c:dLbl>
              <c:idx val="1"/>
              <c:layout>
                <c:manualLayout>
                  <c:x val="2.9164786775030364E-2"/>
                  <c:y val="-2.44702823362033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5-4B98-998A-2D777536EF9C}"/>
                </c:ext>
              </c:extLst>
            </c:dLbl>
            <c:dLbl>
              <c:idx val="2"/>
              <c:layout>
                <c:manualLayout>
                  <c:x val="2.265257797261137E-2"/>
                  <c:y val="-1.58227887528129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C5-4B98-998A-2D777536EF9C}"/>
                </c:ext>
              </c:extLst>
            </c:dLbl>
            <c:dLbl>
              <c:idx val="3"/>
              <c:layout>
                <c:manualLayout>
                  <c:x val="2.3348855245858616E-2"/>
                  <c:y val="-9.697251494381414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5-4B98-998A-2D777536EF9C}"/>
                </c:ext>
              </c:extLst>
            </c:dLbl>
            <c:dLbl>
              <c:idx val="4"/>
              <c:layout>
                <c:manualLayout>
                  <c:x val="3.5973348570488513E-2"/>
                  <c:y val="1.05899379400004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C5-4B98-998A-2D777536EF9C}"/>
                </c:ext>
              </c:extLst>
            </c:dLbl>
            <c:dLbl>
              <c:idx val="5"/>
              <c:layout>
                <c:manualLayout>
                  <c:x val="-9.7098197219804838E-3"/>
                  <c:y val="3.398018004758739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5-4B98-998A-2D777536EF9C}"/>
                </c:ext>
              </c:extLst>
            </c:dLbl>
            <c:dLbl>
              <c:idx val="6"/>
              <c:layout>
                <c:manualLayout>
                  <c:x val="-3.1117120515129288E-2"/>
                  <c:y val="-3.02892045036426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5C5-4B98-998A-2D777536EF9C}"/>
                </c:ext>
              </c:extLst>
            </c:dLbl>
            <c:dLbl>
              <c:idx val="7"/>
              <c:layout>
                <c:manualLayout>
                  <c:x val="5.9644604252565341E-2"/>
                  <c:y val="-8.451051095248605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5-4B98-998A-2D777536EF9C}"/>
                </c:ext>
              </c:extLst>
            </c:dLbl>
            <c:dLbl>
              <c:idx val="8"/>
              <c:layout>
                <c:manualLayout>
                  <c:x val="-6.9750233803741249E-2"/>
                  <c:y val="-7.82576593813623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5C5-4B98-998A-2D777536EF9C}"/>
                </c:ext>
              </c:extLst>
            </c:dLbl>
            <c:dLbl>
              <c:idx val="9"/>
              <c:layout>
                <c:manualLayout>
                  <c:x val="-1.3928744739745411E-2"/>
                  <c:y val="-0.138378345230210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C5-4B98-998A-2D777536EF9C}"/>
                </c:ext>
              </c:extLst>
            </c:dLbl>
            <c:dLbl>
              <c:idx val="10"/>
              <c:layout>
                <c:manualLayout>
                  <c:x val="-9.88749474699544E-2"/>
                  <c:y val="-2.28596659062477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5C5-4B98-998A-2D777536EF9C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C5-4B98-998A-2D777536EF9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Presentados'!$C$26:$E$26</c15:sqref>
                  </c15:fullRef>
                </c:ext>
              </c:extLst>
              <c:f>'Medios Presentados'!$C$26:$E$26</c:f>
              <c:numCache>
                <c:formatCode>General</c:formatCode>
                <c:ptCount val="3"/>
                <c:pt idx="0">
                  <c:v>24</c:v>
                </c:pt>
                <c:pt idx="1">
                  <c:v>39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5C5-4B98-998A-2D777536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602040915489115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26</xdr:row>
      <xdr:rowOff>177800</xdr:rowOff>
    </xdr:from>
    <xdr:to>
      <xdr:col>9</xdr:col>
      <xdr:colOff>0</xdr:colOff>
      <xdr:row>51</xdr:row>
      <xdr:rowOff>34925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339725</xdr:colOff>
      <xdr:row>1</xdr:row>
      <xdr:rowOff>66674</xdr:rowOff>
    </xdr:from>
    <xdr:to>
      <xdr:col>16</xdr:col>
      <xdr:colOff>444500</xdr:colOff>
      <xdr:row>18</xdr:row>
      <xdr:rowOff>114300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206374</xdr:colOff>
      <xdr:row>19</xdr:row>
      <xdr:rowOff>180975</xdr:rowOff>
    </xdr:from>
    <xdr:to>
      <xdr:col>16</xdr:col>
      <xdr:colOff>561975</xdr:colOff>
      <xdr:row>36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4"/>
  <sheetViews>
    <sheetView tabSelected="1" zoomScaleNormal="100" workbookViewId="0">
      <selection activeCell="T13" sqref="T13"/>
    </sheetView>
  </sheetViews>
  <sheetFormatPr baseColWidth="10" defaultRowHeight="12.75" x14ac:dyDescent="0.2"/>
  <cols>
    <col min="1" max="1" width="3.140625" style="1" customWidth="1"/>
    <col min="2" max="2" width="23.5703125" style="1" customWidth="1"/>
    <col min="3" max="3" width="5.7109375" style="1" customWidth="1"/>
    <col min="4" max="4" width="5.85546875" style="1" customWidth="1"/>
    <col min="5" max="5" width="6" style="1" customWidth="1"/>
    <col min="6" max="6" width="7" style="1" customWidth="1"/>
    <col min="7" max="7" width="7.7109375" style="1" customWidth="1"/>
    <col min="8" max="8" width="7.140625" style="1" customWidth="1"/>
    <col min="9" max="9" width="3.42578125" style="1" customWidth="1"/>
    <col min="10" max="16384" width="11.42578125" style="1"/>
  </cols>
  <sheetData>
    <row r="1" spans="1:19" ht="13.5" customHeight="1" x14ac:dyDescent="0.2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25"/>
      <c r="K1" s="25"/>
      <c r="L1" s="25"/>
      <c r="M1" s="25"/>
      <c r="N1" s="25"/>
      <c r="O1" s="25"/>
      <c r="P1" s="25"/>
      <c r="Q1" s="25"/>
      <c r="R1" s="18"/>
      <c r="S1" s="18"/>
    </row>
    <row r="2" spans="1:19" ht="14.25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5"/>
      <c r="K2" s="25"/>
      <c r="L2" s="25"/>
      <c r="M2" s="25"/>
      <c r="N2" s="25"/>
      <c r="O2" s="25"/>
      <c r="P2" s="25"/>
      <c r="Q2" s="25"/>
      <c r="R2" s="18"/>
      <c r="S2" s="18"/>
    </row>
    <row r="3" spans="1:19" ht="19.5" customHeight="1" x14ac:dyDescent="0.2">
      <c r="A3" s="26"/>
      <c r="B3" s="5" t="s">
        <v>5</v>
      </c>
      <c r="C3" s="23" t="s">
        <v>0</v>
      </c>
      <c r="D3" s="23" t="s">
        <v>1</v>
      </c>
      <c r="E3" s="23" t="s">
        <v>2</v>
      </c>
      <c r="F3" s="23" t="s">
        <v>3</v>
      </c>
      <c r="G3" s="7" t="s">
        <v>24</v>
      </c>
      <c r="H3" s="23" t="s">
        <v>4</v>
      </c>
      <c r="I3" s="28"/>
      <c r="J3" s="25"/>
      <c r="K3" s="25"/>
      <c r="L3" s="25"/>
      <c r="M3" s="25"/>
      <c r="N3" s="25"/>
      <c r="O3" s="25"/>
      <c r="P3" s="25"/>
      <c r="Q3" s="25"/>
      <c r="R3" s="18"/>
      <c r="S3" s="18"/>
    </row>
    <row r="4" spans="1:19" ht="19.5" customHeight="1" x14ac:dyDescent="0.2">
      <c r="A4" s="26"/>
      <c r="B4" s="19" t="s">
        <v>28</v>
      </c>
      <c r="C4" s="8">
        <v>0</v>
      </c>
      <c r="D4" s="8">
        <v>0</v>
      </c>
      <c r="E4" s="8">
        <v>0</v>
      </c>
      <c r="F4" s="9">
        <f>SUM(C4:E4)</f>
        <v>0</v>
      </c>
      <c r="G4" s="2">
        <f>AVERAGE(C4:E4)</f>
        <v>0</v>
      </c>
      <c r="H4" s="2" t="e">
        <f>F4*100/$F25</f>
        <v>#DIV/0!</v>
      </c>
      <c r="I4" s="28"/>
      <c r="J4" s="25"/>
      <c r="K4" s="25"/>
      <c r="L4" s="25"/>
      <c r="M4" s="25"/>
      <c r="N4" s="25"/>
      <c r="O4" s="25"/>
      <c r="P4" s="25"/>
      <c r="Q4" s="25"/>
      <c r="R4" s="18"/>
      <c r="S4" s="18"/>
    </row>
    <row r="5" spans="1:19" ht="19.5" customHeight="1" x14ac:dyDescent="0.2">
      <c r="A5" s="26"/>
      <c r="B5" s="19" t="s">
        <v>29</v>
      </c>
      <c r="C5" s="8">
        <v>0</v>
      </c>
      <c r="D5" s="8">
        <v>0</v>
      </c>
      <c r="E5" s="8">
        <v>0</v>
      </c>
      <c r="F5" s="9">
        <f>SUM(C5:E5)</f>
        <v>0</v>
      </c>
      <c r="G5" s="2">
        <f>AVERAGE(C5:E5)</f>
        <v>0</v>
      </c>
      <c r="H5" s="2">
        <f>F5*100/$F26</f>
        <v>0</v>
      </c>
      <c r="I5" s="28"/>
      <c r="J5" s="25"/>
      <c r="K5" s="25"/>
      <c r="L5" s="25"/>
      <c r="M5" s="25"/>
      <c r="N5" s="25"/>
      <c r="O5" s="25"/>
      <c r="P5" s="25"/>
      <c r="Q5" s="25"/>
      <c r="R5" s="18"/>
      <c r="S5" s="18"/>
    </row>
    <row r="6" spans="1:19" ht="22.5" customHeight="1" x14ac:dyDescent="0.2">
      <c r="A6" s="26"/>
      <c r="B6" s="15" t="s">
        <v>16</v>
      </c>
      <c r="C6" s="10">
        <v>1</v>
      </c>
      <c r="D6" s="10">
        <v>7</v>
      </c>
      <c r="E6" s="10">
        <v>2</v>
      </c>
      <c r="F6" s="16">
        <f>SUM(C6:E6)</f>
        <v>10</v>
      </c>
      <c r="G6" s="17">
        <f>AVERAGE(C6:E6)</f>
        <v>3.3333333333333335</v>
      </c>
      <c r="H6" s="4">
        <f>F6*100/$F26</f>
        <v>13.157894736842104</v>
      </c>
      <c r="I6" s="28"/>
      <c r="J6" s="25"/>
      <c r="K6" s="25"/>
      <c r="L6" s="25"/>
      <c r="M6" s="25"/>
      <c r="N6" s="25"/>
      <c r="O6" s="25"/>
      <c r="P6" s="25"/>
      <c r="Q6" s="25"/>
      <c r="R6" s="18"/>
      <c r="S6" s="18"/>
    </row>
    <row r="7" spans="1:19" ht="25.5" customHeight="1" x14ac:dyDescent="0.2">
      <c r="A7" s="26"/>
      <c r="B7" s="15" t="s">
        <v>6</v>
      </c>
      <c r="C7" s="10">
        <v>0</v>
      </c>
      <c r="D7" s="10">
        <v>0</v>
      </c>
      <c r="E7" s="10">
        <v>0</v>
      </c>
      <c r="F7" s="16">
        <f>SUM(C7:E7)</f>
        <v>0</v>
      </c>
      <c r="G7" s="17">
        <f>AVERAGE(C7:E7)</f>
        <v>0</v>
      </c>
      <c r="H7" s="4">
        <f>F7*100/$F26</f>
        <v>0</v>
      </c>
      <c r="I7" s="28"/>
      <c r="J7" s="25"/>
      <c r="K7" s="25"/>
      <c r="L7" s="25"/>
      <c r="M7" s="25"/>
      <c r="N7" s="25"/>
      <c r="O7" s="25"/>
      <c r="P7" s="25"/>
      <c r="Q7" s="25"/>
      <c r="R7" s="18"/>
      <c r="S7" s="18"/>
    </row>
    <row r="8" spans="1:19" ht="24.75" customHeight="1" x14ac:dyDescent="0.2">
      <c r="A8" s="26"/>
      <c r="B8" s="15" t="s">
        <v>17</v>
      </c>
      <c r="C8" s="10">
        <v>0</v>
      </c>
      <c r="D8" s="10">
        <v>3</v>
      </c>
      <c r="E8" s="10">
        <v>0</v>
      </c>
      <c r="F8" s="16">
        <f>SUM(C8:E8)</f>
        <v>3</v>
      </c>
      <c r="G8" s="17">
        <f>AVERAGE(C8:E8)</f>
        <v>1</v>
      </c>
      <c r="H8" s="4">
        <f>F8*100/$F26</f>
        <v>3.9473684210526314</v>
      </c>
      <c r="I8" s="28"/>
      <c r="J8" s="25"/>
      <c r="K8" s="25"/>
      <c r="L8" s="25"/>
      <c r="M8" s="25"/>
      <c r="N8" s="25"/>
      <c r="O8" s="25"/>
      <c r="P8" s="25"/>
      <c r="Q8" s="25"/>
      <c r="R8" s="18"/>
      <c r="S8" s="18"/>
    </row>
    <row r="9" spans="1:19" ht="23.25" customHeight="1" x14ac:dyDescent="0.2">
      <c r="A9" s="26"/>
      <c r="B9" s="15" t="s">
        <v>18</v>
      </c>
      <c r="C9" s="10">
        <v>0</v>
      </c>
      <c r="D9" s="10">
        <v>0</v>
      </c>
      <c r="E9" s="10">
        <v>1</v>
      </c>
      <c r="F9" s="16">
        <f>SUM(C9:E9)</f>
        <v>1</v>
      </c>
      <c r="G9" s="17">
        <f>AVERAGE(C9:E9)</f>
        <v>0.33333333333333331</v>
      </c>
      <c r="H9" s="4">
        <f>F9*100/$F26</f>
        <v>1.3157894736842106</v>
      </c>
      <c r="I9" s="28"/>
      <c r="J9" s="25"/>
      <c r="K9" s="25"/>
      <c r="L9" s="25"/>
      <c r="M9" s="25"/>
      <c r="N9" s="25"/>
      <c r="O9" s="25"/>
      <c r="P9" s="25"/>
      <c r="Q9" s="25"/>
      <c r="R9" s="18"/>
      <c r="S9" s="18"/>
    </row>
    <row r="10" spans="1:19" ht="21" customHeight="1" x14ac:dyDescent="0.2">
      <c r="A10" s="26"/>
      <c r="B10" s="6" t="s">
        <v>7</v>
      </c>
      <c r="C10" s="8">
        <v>0</v>
      </c>
      <c r="D10" s="8">
        <v>3</v>
      </c>
      <c r="E10" s="8">
        <v>0</v>
      </c>
      <c r="F10" s="9">
        <f>SUM(C10:E10)</f>
        <v>3</v>
      </c>
      <c r="G10" s="2">
        <f>AVERAGE(C10:E10)</f>
        <v>1</v>
      </c>
      <c r="H10" s="3">
        <f>F10*100/$F26</f>
        <v>3.9473684210526314</v>
      </c>
      <c r="I10" s="28"/>
      <c r="J10" s="25"/>
      <c r="K10" s="25"/>
      <c r="L10" s="25"/>
      <c r="M10" s="25"/>
      <c r="N10" s="25"/>
      <c r="O10" s="25"/>
      <c r="P10" s="25"/>
      <c r="Q10" s="25"/>
      <c r="R10" s="18"/>
      <c r="S10" s="18"/>
    </row>
    <row r="11" spans="1:19" ht="23.25" customHeight="1" x14ac:dyDescent="0.2">
      <c r="A11" s="26"/>
      <c r="B11" s="6" t="s">
        <v>19</v>
      </c>
      <c r="C11" s="22">
        <v>0</v>
      </c>
      <c r="D11" s="22">
        <v>4</v>
      </c>
      <c r="E11" s="22">
        <v>1</v>
      </c>
      <c r="F11" s="9">
        <f>SUM(C11:E11)</f>
        <v>5</v>
      </c>
      <c r="G11" s="2">
        <f>AVERAGE(C11:E11)</f>
        <v>1.6666666666666667</v>
      </c>
      <c r="H11" s="3">
        <f>F11*100/$F26</f>
        <v>6.5789473684210522</v>
      </c>
      <c r="I11" s="28"/>
      <c r="J11" s="25"/>
      <c r="K11" s="25"/>
      <c r="L11" s="25"/>
      <c r="M11" s="25"/>
      <c r="N11" s="25"/>
      <c r="O11" s="25"/>
      <c r="P11" s="25"/>
      <c r="Q11" s="25"/>
      <c r="R11" s="18"/>
      <c r="S11" s="18"/>
    </row>
    <row r="12" spans="1:19" ht="21.75" customHeight="1" x14ac:dyDescent="0.2">
      <c r="A12" s="26"/>
      <c r="B12" s="6" t="s">
        <v>8</v>
      </c>
      <c r="C12" s="8">
        <v>0</v>
      </c>
      <c r="D12" s="8">
        <v>0</v>
      </c>
      <c r="E12" s="8">
        <v>0</v>
      </c>
      <c r="F12" s="9">
        <f>SUM(C12:E12)</f>
        <v>0</v>
      </c>
      <c r="G12" s="2">
        <f>AVERAGE(C12:E12)</f>
        <v>0</v>
      </c>
      <c r="H12" s="3">
        <f>F12*100/$F26</f>
        <v>0</v>
      </c>
      <c r="I12" s="28"/>
      <c r="J12" s="25"/>
      <c r="K12" s="25"/>
      <c r="L12" s="25"/>
      <c r="M12" s="25"/>
      <c r="N12" s="25"/>
      <c r="O12" s="25"/>
      <c r="P12" s="25"/>
      <c r="Q12" s="25"/>
      <c r="R12" s="18"/>
      <c r="S12" s="18"/>
    </row>
    <row r="13" spans="1:19" ht="22.5" customHeight="1" x14ac:dyDescent="0.2">
      <c r="A13" s="26"/>
      <c r="B13" s="20" t="s">
        <v>9</v>
      </c>
      <c r="C13" s="11">
        <v>9</v>
      </c>
      <c r="D13" s="11">
        <v>8</v>
      </c>
      <c r="E13" s="11">
        <v>4</v>
      </c>
      <c r="F13" s="16">
        <f>SUM(C13:E13)</f>
        <v>21</v>
      </c>
      <c r="G13" s="17">
        <f>AVERAGE(C13:E13)</f>
        <v>7</v>
      </c>
      <c r="H13" s="4">
        <f>F13*100/$F26</f>
        <v>27.631578947368421</v>
      </c>
      <c r="I13" s="28"/>
      <c r="J13" s="25"/>
      <c r="K13" s="25"/>
      <c r="L13" s="25"/>
      <c r="M13" s="25"/>
      <c r="N13" s="25"/>
      <c r="O13" s="25"/>
      <c r="P13" s="25"/>
      <c r="Q13" s="25"/>
      <c r="R13" s="18"/>
      <c r="S13" s="18"/>
    </row>
    <row r="14" spans="1:19" ht="21.75" customHeight="1" x14ac:dyDescent="0.2">
      <c r="A14" s="26"/>
      <c r="B14" s="20" t="s">
        <v>10</v>
      </c>
      <c r="C14" s="11">
        <v>7</v>
      </c>
      <c r="D14" s="11">
        <v>4</v>
      </c>
      <c r="E14" s="11">
        <v>0</v>
      </c>
      <c r="F14" s="16">
        <f>SUM(C14:E14)</f>
        <v>11</v>
      </c>
      <c r="G14" s="17">
        <f>AVERAGE(C14:E14)</f>
        <v>3.6666666666666665</v>
      </c>
      <c r="H14" s="4">
        <f>F14*100/$F26</f>
        <v>14.473684210526315</v>
      </c>
      <c r="I14" s="28"/>
      <c r="J14" s="25"/>
      <c r="K14" s="25"/>
      <c r="L14" s="25"/>
      <c r="M14" s="25"/>
      <c r="N14" s="25"/>
      <c r="O14" s="25"/>
      <c r="P14" s="25"/>
      <c r="Q14" s="25"/>
      <c r="R14" s="18"/>
      <c r="S14" s="18"/>
    </row>
    <row r="15" spans="1:19" ht="20.25" customHeight="1" x14ac:dyDescent="0.2">
      <c r="A15" s="26"/>
      <c r="B15" s="20" t="s">
        <v>11</v>
      </c>
      <c r="C15" s="11">
        <v>0</v>
      </c>
      <c r="D15" s="11">
        <v>8</v>
      </c>
      <c r="E15" s="11">
        <v>2</v>
      </c>
      <c r="F15" s="16">
        <f>SUM(C15:E15)</f>
        <v>10</v>
      </c>
      <c r="G15" s="17">
        <f>AVERAGE(C15:E15)</f>
        <v>3.3333333333333335</v>
      </c>
      <c r="H15" s="4">
        <f>F15*100/$F26</f>
        <v>13.157894736842104</v>
      </c>
      <c r="I15" s="28"/>
      <c r="J15" s="25"/>
      <c r="K15" s="25"/>
      <c r="L15" s="25"/>
      <c r="M15" s="25"/>
      <c r="N15" s="25"/>
      <c r="O15" s="25"/>
      <c r="P15" s="25"/>
      <c r="Q15" s="25"/>
      <c r="R15" s="18"/>
      <c r="S15" s="18"/>
    </row>
    <row r="16" spans="1:19" ht="22.5" customHeight="1" x14ac:dyDescent="0.2">
      <c r="A16" s="26"/>
      <c r="B16" s="20" t="s">
        <v>12</v>
      </c>
      <c r="C16" s="11">
        <v>0</v>
      </c>
      <c r="D16" s="11">
        <v>0</v>
      </c>
      <c r="E16" s="11">
        <v>0</v>
      </c>
      <c r="F16" s="16">
        <f>SUM(C16:E16)</f>
        <v>0</v>
      </c>
      <c r="G16" s="17">
        <f>AVERAGE(C16:E16)</f>
        <v>0</v>
      </c>
      <c r="H16" s="4">
        <f>F16*100/$F26</f>
        <v>0</v>
      </c>
      <c r="I16" s="28"/>
      <c r="J16" s="25"/>
      <c r="K16" s="25"/>
      <c r="L16" s="25"/>
      <c r="M16" s="25"/>
      <c r="N16" s="25"/>
      <c r="O16" s="25"/>
      <c r="P16" s="25"/>
      <c r="Q16" s="25"/>
      <c r="R16" s="18"/>
      <c r="S16" s="18"/>
    </row>
    <row r="17" spans="1:19" ht="21.75" customHeight="1" x14ac:dyDescent="0.2">
      <c r="A17" s="26"/>
      <c r="B17" s="21" t="s">
        <v>13</v>
      </c>
      <c r="C17" s="12">
        <v>0</v>
      </c>
      <c r="D17" s="12">
        <v>0</v>
      </c>
      <c r="E17" s="12">
        <v>0</v>
      </c>
      <c r="F17" s="9">
        <f>SUM(C17:E17)</f>
        <v>0</v>
      </c>
      <c r="G17" s="2">
        <f>AVERAGE(C17:E17)</f>
        <v>0</v>
      </c>
      <c r="H17" s="3">
        <f>F17*100/$F26</f>
        <v>0</v>
      </c>
      <c r="I17" s="28"/>
      <c r="J17" s="25"/>
      <c r="K17" s="25"/>
      <c r="L17" s="25"/>
      <c r="M17" s="25"/>
      <c r="N17" s="25"/>
      <c r="O17" s="25"/>
      <c r="P17" s="25"/>
      <c r="Q17" s="25"/>
      <c r="R17" s="18"/>
      <c r="S17" s="18"/>
    </row>
    <row r="18" spans="1:19" ht="24.75" customHeight="1" x14ac:dyDescent="0.2">
      <c r="A18" s="26"/>
      <c r="B18" s="21" t="s">
        <v>14</v>
      </c>
      <c r="C18" s="12">
        <v>0</v>
      </c>
      <c r="D18" s="12">
        <v>0</v>
      </c>
      <c r="E18" s="12">
        <v>0</v>
      </c>
      <c r="F18" s="9">
        <f>SUM(C18:E18)</f>
        <v>0</v>
      </c>
      <c r="G18" s="2">
        <f>AVERAGE(C18:E18)</f>
        <v>0</v>
      </c>
      <c r="H18" s="3">
        <f>F18*100/$F26</f>
        <v>0</v>
      </c>
      <c r="I18" s="28"/>
      <c r="J18" s="25"/>
      <c r="K18" s="25"/>
      <c r="L18" s="25"/>
      <c r="M18" s="25"/>
      <c r="N18" s="25"/>
      <c r="O18" s="25"/>
      <c r="P18" s="25"/>
      <c r="Q18" s="25"/>
      <c r="R18" s="18"/>
      <c r="S18" s="18"/>
    </row>
    <row r="19" spans="1:19" ht="30" customHeight="1" x14ac:dyDescent="0.2">
      <c r="A19" s="26"/>
      <c r="B19" s="15" t="s">
        <v>25</v>
      </c>
      <c r="C19" s="11">
        <v>5</v>
      </c>
      <c r="D19" s="11">
        <v>1</v>
      </c>
      <c r="E19" s="11">
        <v>3</v>
      </c>
      <c r="F19" s="16">
        <f>SUM(C19:E19)</f>
        <v>9</v>
      </c>
      <c r="G19" s="17">
        <f>AVERAGE(C19:E19)</f>
        <v>3</v>
      </c>
      <c r="H19" s="4">
        <f>F19*100/$F26</f>
        <v>11.842105263157896</v>
      </c>
      <c r="I19" s="28"/>
      <c r="J19" s="25"/>
      <c r="K19" s="25"/>
      <c r="L19" s="25"/>
      <c r="M19" s="25"/>
      <c r="N19" s="25"/>
      <c r="O19" s="25"/>
      <c r="P19" s="25"/>
      <c r="Q19" s="25"/>
      <c r="R19" s="18"/>
      <c r="S19" s="18"/>
    </row>
    <row r="20" spans="1:19" ht="23.25" customHeight="1" x14ac:dyDescent="0.2">
      <c r="A20" s="26"/>
      <c r="B20" s="6" t="s">
        <v>20</v>
      </c>
      <c r="C20" s="8">
        <v>1</v>
      </c>
      <c r="D20" s="8">
        <v>0</v>
      </c>
      <c r="E20" s="8">
        <v>0</v>
      </c>
      <c r="F20" s="9">
        <f>SUM(C20:E20)</f>
        <v>1</v>
      </c>
      <c r="G20" s="2">
        <f>AVERAGE(C20:E20)</f>
        <v>0.33333333333333331</v>
      </c>
      <c r="H20" s="3">
        <f>F20*100/$F26</f>
        <v>1.3157894736842106</v>
      </c>
      <c r="I20" s="28"/>
      <c r="J20" s="25"/>
      <c r="K20" s="25"/>
      <c r="L20" s="25"/>
      <c r="M20" s="25"/>
      <c r="N20" s="25"/>
      <c r="O20" s="25"/>
      <c r="P20" s="25"/>
      <c r="Q20" s="25"/>
      <c r="R20" s="18"/>
      <c r="S20" s="18"/>
    </row>
    <row r="21" spans="1:19" ht="23.25" customHeight="1" x14ac:dyDescent="0.2">
      <c r="A21" s="26"/>
      <c r="B21" s="6" t="s">
        <v>27</v>
      </c>
      <c r="C21" s="8">
        <v>0</v>
      </c>
      <c r="D21" s="8">
        <v>0</v>
      </c>
      <c r="E21" s="8">
        <v>0</v>
      </c>
      <c r="F21" s="9">
        <f>SUM(C21:E21)</f>
        <v>0</v>
      </c>
      <c r="G21" s="2">
        <f>AVERAGE(C21:E21)</f>
        <v>0</v>
      </c>
      <c r="H21" s="3">
        <f>F21*100/$F26</f>
        <v>0</v>
      </c>
      <c r="I21" s="28"/>
      <c r="J21" s="25"/>
      <c r="K21" s="25"/>
      <c r="L21" s="25"/>
      <c r="M21" s="25"/>
      <c r="N21" s="25"/>
      <c r="O21" s="25"/>
      <c r="P21" s="25"/>
      <c r="Q21" s="25"/>
      <c r="R21" s="18"/>
      <c r="S21" s="18"/>
    </row>
    <row r="22" spans="1:19" ht="24" customHeight="1" x14ac:dyDescent="0.2">
      <c r="A22" s="26"/>
      <c r="B22" s="15" t="s">
        <v>21</v>
      </c>
      <c r="C22" s="10">
        <v>0</v>
      </c>
      <c r="D22" s="10">
        <v>0</v>
      </c>
      <c r="E22" s="10">
        <v>0</v>
      </c>
      <c r="F22" s="16">
        <f>SUM(C22:E22)</f>
        <v>0</v>
      </c>
      <c r="G22" s="17">
        <f>AVERAGE(C22:E22)</f>
        <v>0</v>
      </c>
      <c r="H22" s="4">
        <f>F22*100/$F26</f>
        <v>0</v>
      </c>
      <c r="I22" s="28"/>
      <c r="J22" s="25"/>
      <c r="K22" s="25"/>
      <c r="L22" s="25"/>
      <c r="M22" s="25"/>
      <c r="N22" s="25"/>
      <c r="O22" s="25"/>
      <c r="P22" s="25"/>
      <c r="Q22" s="25"/>
      <c r="R22" s="18"/>
      <c r="S22" s="18"/>
    </row>
    <row r="23" spans="1:19" ht="23.25" customHeight="1" x14ac:dyDescent="0.2">
      <c r="A23" s="26"/>
      <c r="B23" s="6" t="s">
        <v>22</v>
      </c>
      <c r="C23" s="8">
        <v>0</v>
      </c>
      <c r="D23" s="8">
        <v>0</v>
      </c>
      <c r="E23" s="8">
        <v>0</v>
      </c>
      <c r="F23" s="9">
        <f>SUM(C23:E23)</f>
        <v>0</v>
      </c>
      <c r="G23" s="2">
        <f>AVERAGE(C23:E23)</f>
        <v>0</v>
      </c>
      <c r="H23" s="3">
        <f>F23*100/$F26</f>
        <v>0</v>
      </c>
      <c r="I23" s="28"/>
      <c r="J23" s="25"/>
      <c r="K23" s="25"/>
      <c r="L23" s="25"/>
      <c r="M23" s="25"/>
      <c r="N23" s="25"/>
      <c r="O23" s="25"/>
      <c r="P23" s="25"/>
      <c r="Q23" s="25"/>
      <c r="R23" s="18"/>
      <c r="S23" s="18"/>
    </row>
    <row r="24" spans="1:19" ht="24" customHeight="1" x14ac:dyDescent="0.2">
      <c r="A24" s="26"/>
      <c r="B24" s="15" t="s">
        <v>23</v>
      </c>
      <c r="C24" s="10">
        <v>1</v>
      </c>
      <c r="D24" s="10">
        <v>1</v>
      </c>
      <c r="E24" s="10">
        <v>0</v>
      </c>
      <c r="F24" s="16">
        <f>SUM(C24:E24)</f>
        <v>2</v>
      </c>
      <c r="G24" s="17">
        <f>AVERAGE(C24:E24)</f>
        <v>0.66666666666666663</v>
      </c>
      <c r="H24" s="4">
        <f>F24*100/$F26</f>
        <v>2.6315789473684212</v>
      </c>
      <c r="I24" s="28"/>
      <c r="J24" s="25"/>
      <c r="K24" s="25"/>
      <c r="L24" s="25"/>
      <c r="M24" s="25"/>
      <c r="N24" s="25"/>
      <c r="O24" s="25"/>
      <c r="P24" s="25"/>
      <c r="Q24" s="25"/>
      <c r="R24" s="18"/>
      <c r="S24" s="18"/>
    </row>
    <row r="25" spans="1:19" ht="22.5" customHeight="1" x14ac:dyDescent="0.2">
      <c r="A25" s="26"/>
      <c r="B25" s="6" t="s">
        <v>26</v>
      </c>
      <c r="C25" s="8">
        <v>0</v>
      </c>
      <c r="D25" s="8">
        <v>0</v>
      </c>
      <c r="E25" s="8">
        <v>0</v>
      </c>
      <c r="F25" s="9">
        <f>SUM(C25:E25)</f>
        <v>0</v>
      </c>
      <c r="G25" s="2">
        <f>AVERAGE(C25:E25)</f>
        <v>0</v>
      </c>
      <c r="H25" s="3">
        <f>F25*100/$F26</f>
        <v>0</v>
      </c>
      <c r="I25" s="28"/>
      <c r="J25" s="25"/>
      <c r="K25" s="25"/>
      <c r="L25" s="25"/>
      <c r="M25" s="25"/>
      <c r="N25" s="25"/>
      <c r="O25" s="25"/>
      <c r="P25" s="25"/>
      <c r="Q25" s="25"/>
      <c r="R25" s="18"/>
      <c r="S25" s="18"/>
    </row>
    <row r="26" spans="1:19" ht="22.5" customHeight="1" x14ac:dyDescent="0.2">
      <c r="A26" s="26"/>
      <c r="B26" s="13" t="s">
        <v>3</v>
      </c>
      <c r="C26" s="13">
        <f t="shared" ref="C26:F26" si="0">SUM(C4:C25)</f>
        <v>24</v>
      </c>
      <c r="D26" s="13">
        <f t="shared" si="0"/>
        <v>39</v>
      </c>
      <c r="E26" s="13">
        <f t="shared" si="0"/>
        <v>13</v>
      </c>
      <c r="F26" s="14">
        <f t="shared" si="0"/>
        <v>76</v>
      </c>
      <c r="G26" s="24">
        <f>AVERAGE(C26:E26)</f>
        <v>25.333333333333332</v>
      </c>
      <c r="H26" s="24">
        <f>F26*100/$F26</f>
        <v>100</v>
      </c>
      <c r="I26" s="28"/>
      <c r="J26" s="25"/>
      <c r="K26" s="25"/>
      <c r="L26" s="25"/>
      <c r="M26" s="25"/>
      <c r="N26" s="25"/>
      <c r="O26" s="25"/>
      <c r="P26" s="25"/>
      <c r="Q26" s="25"/>
      <c r="R26" s="18"/>
      <c r="S26" s="18"/>
    </row>
    <row r="27" spans="1:19" ht="21" customHeight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18"/>
      <c r="S27" s="18"/>
    </row>
    <row r="28" spans="1:19" ht="17.25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18"/>
      <c r="S28" s="18"/>
    </row>
    <row r="29" spans="1:19" ht="18" customHeight="1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18"/>
      <c r="S29" s="18"/>
    </row>
    <row r="30" spans="1:19" ht="20.25" customHeight="1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18"/>
      <c r="S30" s="18"/>
    </row>
    <row r="31" spans="1:19" ht="18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18"/>
      <c r="S31" s="18"/>
    </row>
    <row r="32" spans="1:19" ht="16.5" customHeight="1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18"/>
      <c r="S32" s="18"/>
    </row>
    <row r="33" spans="1:19" ht="17.25" customHeight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18"/>
      <c r="S33" s="18"/>
    </row>
    <row r="34" spans="1:19" ht="21" customHeight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18"/>
      <c r="S34" s="18"/>
    </row>
    <row r="35" spans="1:19" ht="18.75" customHeight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18"/>
      <c r="S35" s="18"/>
    </row>
    <row r="36" spans="1:19" ht="18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18"/>
      <c r="S36" s="18"/>
    </row>
    <row r="37" spans="1:19" ht="20.2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18"/>
      <c r="S37" s="18"/>
    </row>
    <row r="38" spans="1:19" ht="15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18"/>
      <c r="S38" s="18"/>
    </row>
    <row r="39" spans="1:19" ht="16.5" customHeight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ht="16.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ht="16.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7.2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ht="16.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ht="16.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ht="19.5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ht="15.7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ht="17.2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spans="1:19" ht="14.2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18"/>
      <c r="K48" s="18"/>
      <c r="L48" s="18"/>
      <c r="M48" s="18"/>
      <c r="N48" s="18"/>
      <c r="O48" s="18"/>
      <c r="P48" s="18"/>
      <c r="Q48" s="18"/>
      <c r="R48" s="18"/>
      <c r="S48" s="18"/>
    </row>
    <row r="49" spans="1:19" ht="16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18"/>
      <c r="K49" s="18"/>
      <c r="L49" s="18"/>
      <c r="M49" s="18"/>
      <c r="N49" s="18"/>
      <c r="O49" s="18"/>
      <c r="P49" s="18"/>
      <c r="Q49" s="18"/>
      <c r="R49" s="18"/>
      <c r="S49" s="18"/>
    </row>
    <row r="50" spans="1:19" ht="16.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18"/>
      <c r="K50" s="18"/>
      <c r="L50" s="18"/>
      <c r="M50" s="18"/>
      <c r="N50" s="18"/>
      <c r="O50" s="18"/>
      <c r="P50" s="18"/>
      <c r="Q50" s="18"/>
      <c r="R50" s="18"/>
      <c r="S50" s="18"/>
    </row>
    <row r="51" spans="1:19" ht="14.2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18"/>
      <c r="K51" s="18"/>
      <c r="L51" s="18"/>
      <c r="M51" s="18"/>
      <c r="N51" s="18"/>
      <c r="O51" s="18"/>
      <c r="P51" s="18"/>
      <c r="Q51" s="18"/>
      <c r="R51" s="18"/>
      <c r="S51" s="18"/>
    </row>
    <row r="52" spans="1:19" ht="1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spans="1:19" ht="18.7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1:19" ht="15" customHeight="1" x14ac:dyDescent="0.2"/>
  </sheetData>
  <mergeCells count="7">
    <mergeCell ref="A28:I53"/>
    <mergeCell ref="A27:I27"/>
    <mergeCell ref="A3:A26"/>
    <mergeCell ref="J1:Q19"/>
    <mergeCell ref="J20:Q38"/>
    <mergeCell ref="A1:I2"/>
    <mergeCell ref="I3:I26"/>
  </mergeCells>
  <phoneticPr fontId="2" type="noConversion"/>
  <pageMargins left="0.7" right="0.7" top="0.75" bottom="0.75" header="0.3" footer="0.3"/>
  <pageSetup scale="89" orientation="landscape" r:id="rId1"/>
  <rowBreaks count="1" manualBreakCount="1">
    <brk id="27" max="29" man="1"/>
  </rowBreaks>
  <colBreaks count="1" manualBreakCount="1">
    <brk id="9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2017-09-18T16:23:46Z</cp:lastPrinted>
  <dcterms:created xsi:type="dcterms:W3CDTF">2010-05-24T07:06:38Z</dcterms:created>
  <dcterms:modified xsi:type="dcterms:W3CDTF">2019-03-05T18:31:45Z</dcterms:modified>
</cp:coreProperties>
</file>