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cosas fer\CARPETA FER 2018\estadisticos transparencia\2016\2016 1 trimestre\"/>
    </mc:Choice>
  </mc:AlternateContent>
  <bookViews>
    <workbookView xWindow="0" yWindow="0" windowWidth="28800" windowHeight="12345"/>
  </bookViews>
  <sheets>
    <sheet name="Medios Presentados" sheetId="7" r:id="rId1"/>
  </sheets>
  <definedNames>
    <definedName name="_xlnm.Print_Area" localSheetId="0">'Medios Presentados'!$A$2:$U$60</definedName>
  </definedNames>
  <calcPr calcId="162913"/>
</workbook>
</file>

<file path=xl/calcChain.xml><?xml version="1.0" encoding="utf-8"?>
<calcChain xmlns="http://schemas.openxmlformats.org/spreadsheetml/2006/main">
  <c r="F19" i="7" l="1"/>
  <c r="H19" i="7"/>
  <c r="F20" i="7"/>
  <c r="H20" i="7"/>
  <c r="F21" i="7"/>
  <c r="H21" i="7"/>
  <c r="F22" i="7"/>
  <c r="H22" i="7"/>
  <c r="C23" i="7"/>
  <c r="D23" i="7"/>
  <c r="E23" i="7"/>
  <c r="H23" i="7" l="1"/>
  <c r="F18" i="7" l="1"/>
  <c r="H18" i="7"/>
  <c r="F15" i="7" l="1"/>
  <c r="H8" i="7" l="1"/>
  <c r="F8" i="7"/>
  <c r="H17" i="7" l="1"/>
  <c r="H15" i="7"/>
  <c r="H14" i="7"/>
  <c r="H11" i="7"/>
  <c r="H6" i="7"/>
  <c r="F17" i="7"/>
  <c r="F14" i="7"/>
  <c r="F11" i="7"/>
  <c r="F6" i="7"/>
  <c r="F4" i="7" l="1"/>
  <c r="H4" i="7"/>
  <c r="F13" i="7" l="1"/>
  <c r="F12" i="7"/>
  <c r="H16" i="7" l="1"/>
  <c r="H10" i="7" l="1"/>
  <c r="H9" i="7"/>
  <c r="F5" i="7" l="1"/>
  <c r="F7" i="7"/>
  <c r="F9" i="7"/>
  <c r="F10" i="7"/>
  <c r="F16" i="7"/>
  <c r="F23" i="7" l="1"/>
  <c r="I20" i="7" l="1"/>
  <c r="I22" i="7"/>
  <c r="I23" i="7"/>
  <c r="I19" i="7"/>
  <c r="I21" i="7"/>
  <c r="H5" i="7" l="1"/>
  <c r="G7" i="7"/>
  <c r="H7" i="7"/>
  <c r="G12" i="7"/>
  <c r="H12" i="7"/>
  <c r="H13" i="7"/>
  <c r="G10" i="7" l="1"/>
  <c r="I15" i="7" l="1"/>
  <c r="I14" i="7"/>
  <c r="I18" i="7"/>
  <c r="I4" i="7"/>
  <c r="I13" i="7"/>
  <c r="I10" i="7"/>
  <c r="I11" i="7"/>
  <c r="I5" i="7"/>
  <c r="G9" i="7"/>
  <c r="I8" i="7"/>
  <c r="I7" i="7"/>
  <c r="I16" i="7"/>
  <c r="G16" i="7"/>
  <c r="I17" i="7"/>
  <c r="I6" i="7"/>
  <c r="I9" i="7"/>
  <c r="I12" i="7"/>
  <c r="G13" i="7"/>
  <c r="G5" i="7"/>
  <c r="G23" i="7" s="1"/>
</calcChain>
</file>

<file path=xl/sharedStrings.xml><?xml version="1.0" encoding="utf-8"?>
<sst xmlns="http://schemas.openxmlformats.org/spreadsheetml/2006/main" count="29" uniqueCount="27">
  <si>
    <t>ENE</t>
  </si>
  <si>
    <t>FEB</t>
  </si>
  <si>
    <t>MAR</t>
  </si>
  <si>
    <t>TOTAL</t>
  </si>
  <si>
    <t>%</t>
  </si>
  <si>
    <t>PROM</t>
  </si>
  <si>
    <t>ASUNTO</t>
  </si>
  <si>
    <t>Recursos de Revisión</t>
  </si>
  <si>
    <t>Recursos de Apelación ante Órganos Desconcentrados</t>
  </si>
  <si>
    <t>J.R.C. ante el Consejo General</t>
  </si>
  <si>
    <t>J.R.C. ante Órganos Desconcentrados</t>
  </si>
  <si>
    <t>J.D.C. ante el Consejo General</t>
  </si>
  <si>
    <t>J.D.C. ante el T.E.E.M.</t>
  </si>
  <si>
    <t>J.D.C. ante T.E.P.J.F.</t>
  </si>
  <si>
    <t>J.D.C. ante Órganos Desconcentrados</t>
  </si>
  <si>
    <t>Juicios de Inconformidad ante el Consejo General</t>
  </si>
  <si>
    <t>Juicios de Inconformidad ante Órganos Desconcentrados</t>
  </si>
  <si>
    <t>Recursos de Reconsideración ante Sala Regional</t>
  </si>
  <si>
    <t>b) Estadístico de medios de impugnación presentados por mes</t>
  </si>
  <si>
    <t>Recursos de Apelación ante Consejo General</t>
  </si>
  <si>
    <t xml:space="preserve">Recursos de Apelación interpuestos ante T.E.E.M. </t>
  </si>
  <si>
    <t xml:space="preserve">Recursos de Apelación interpuestos ante T.E.P.J.F. </t>
  </si>
  <si>
    <t xml:space="preserve">J.R.C. ante T.E.E.M y resuelve T.R.I.F.E.. </t>
  </si>
  <si>
    <t>Asuntos Especiales ante Consejo General</t>
  </si>
  <si>
    <t>Juicios Electorales ante Consejo General</t>
  </si>
  <si>
    <t>Juicios Electorales ante T.E.P.J.F.</t>
  </si>
  <si>
    <t>Cuaderno de antecedentes ante el Consejo General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</si>
</sst>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[Red]0"/>
  </numFmts>
  <fonts count="11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name val="Century Gothic"/>
      <family val="2"/>
    </font>
    <font>
      <b/>
      <sz val="7"/>
      <color indexed="8"/>
      <name val="Century Gothic"/>
      <family val="2"/>
    </font>
    <font>
      <b/>
      <sz val="7"/>
      <name val="Century Gothic"/>
      <family val="2"/>
    </font>
    <font>
      <b/>
      <sz val="12"/>
      <name val="Century Gothic"/>
      <family val="2"/>
    </font>
    <font>
      <b/>
      <sz val="8"/>
      <color rgb="FFFF0000"/>
      <name val="Century Gothic"/>
      <family val="2"/>
    </font>
    <font>
      <b/>
      <sz val="8"/>
      <color rgb="FFFF3399"/>
      <name val="Century Gothic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4"/>
      </patternFill>
    </fill>
    <fill>
      <patternFill patternType="solid">
        <fgColor theme="5" tint="0.59999389629810485"/>
        <bgColor indexed="2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0" xfId="0" applyFont="1"/>
    <xf numFmtId="0" fontId="1" fillId="0" borderId="0" xfId="0" applyFont="1" applyAlignment="1"/>
    <xf numFmtId="0" fontId="4" fillId="0" borderId="0" xfId="0" applyFont="1"/>
    <xf numFmtId="0" fontId="5" fillId="7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2" fontId="5" fillId="3" borderId="1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 wrapText="1"/>
    </xf>
    <xf numFmtId="2" fontId="5" fillId="7" borderId="1" xfId="0" applyNumberFormat="1" applyFont="1" applyFill="1" applyBorder="1" applyAlignment="1">
      <alignment horizontal="center" vertical="center"/>
    </xf>
    <xf numFmtId="2" fontId="5" fillId="7" borderId="1" xfId="0" applyNumberFormat="1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  <xf numFmtId="2" fontId="5" fillId="3" borderId="1" xfId="0" applyNumberFormat="1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164" fontId="5" fillId="5" borderId="1" xfId="0" applyNumberFormat="1" applyFont="1" applyFill="1" applyBorder="1" applyAlignment="1">
      <alignment horizontal="center" vertical="center"/>
    </xf>
    <xf numFmtId="2" fontId="5" fillId="5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8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center" wrapText="1"/>
    </xf>
    <xf numFmtId="0" fontId="8" fillId="2" borderId="0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97B13"/>
      <color rgb="FFDF770F"/>
      <color rgb="FFFF3399"/>
      <color rgb="FFFF33CC"/>
      <color rgb="FFCC0099"/>
      <color rgb="FFC5F595"/>
      <color rgb="FF700000"/>
      <color rgb="FF00CC66"/>
      <color rgb="FFCC6600"/>
      <color rgb="FF66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 sz="1100">
                <a:latin typeface="Century Gothic" pitchFamily="34" charset="0"/>
              </a:defRPr>
            </a:pPr>
            <a:r>
              <a:rPr lang="en-US" sz="1100">
                <a:latin typeface="Century Gothic" pitchFamily="34" charset="0"/>
                <a:cs typeface="Arial" pitchFamily="34" charset="0"/>
              </a:rPr>
              <a:t>MEDIOS DE IMPUGNACIÓN</a:t>
            </a:r>
            <a:r>
              <a:rPr lang="en-US" sz="1100" baseline="0">
                <a:latin typeface="Century Gothic" pitchFamily="34" charset="0"/>
                <a:cs typeface="Arial" pitchFamily="34" charset="0"/>
              </a:rPr>
              <a:t> POR NOMBRE</a:t>
            </a:r>
            <a:endParaRPr lang="en-US" sz="1100">
              <a:latin typeface="Century Gothic" pitchFamily="34" charset="0"/>
              <a:cs typeface="Arial" pitchFamily="34" charset="0"/>
            </a:endParaRPr>
          </a:p>
        </c:rich>
      </c:tx>
      <c:layout/>
      <c:overlay val="0"/>
      <c:spPr>
        <a:noFill/>
        <a:ln w="25400">
          <a:noFill/>
        </a:ln>
      </c:spPr>
    </c:title>
    <c:autoTitleDeleted val="0"/>
    <c:view3D>
      <c:rotX val="15"/>
      <c:rotY val="20"/>
      <c:depthPercent val="10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1.6260164683460044E-3"/>
          <c:y val="0.11127163280662151"/>
          <c:w val="0.99837398353165396"/>
          <c:h val="0.78235627995710466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FF33CC"/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>
                    <a:latin typeface="Century Gothic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'Medios Presentados'!$B$4:$B$22</c:f>
              <c:strCache>
                <c:ptCount val="19"/>
                <c:pt idx="0">
                  <c:v>Recursos de Revisión</c:v>
                </c:pt>
                <c:pt idx="1">
                  <c:v>Recursos de Apelación ante Consejo General</c:v>
                </c:pt>
                <c:pt idx="2">
                  <c:v>Recursos de Apelación ante Órganos Desconcentrados</c:v>
                </c:pt>
                <c:pt idx="3">
                  <c:v>Recursos de Apelación interpuestos ante T.E.E.M. </c:v>
                </c:pt>
                <c:pt idx="4">
                  <c:v>Recursos de Apelación interpuestos ante T.E.P.J.F. </c:v>
                </c:pt>
                <c:pt idx="5">
                  <c:v>J.R.C. ante el Consejo General</c:v>
                </c:pt>
                <c:pt idx="6">
                  <c:v>J.R.C. ante T.E.E.M y resuelve T.R.I.F.E.. </c:v>
                </c:pt>
                <c:pt idx="7">
                  <c:v>J.R.C. ante Órganos Desconcentrados</c:v>
                </c:pt>
                <c:pt idx="8">
                  <c:v>J.D.C. ante el Consejo General</c:v>
                </c:pt>
                <c:pt idx="9">
                  <c:v>J.D.C. ante el T.E.E.M.</c:v>
                </c:pt>
                <c:pt idx="10">
                  <c:v>J.D.C. ante T.E.P.J.F.</c:v>
                </c:pt>
                <c:pt idx="11">
                  <c:v>J.D.C. ante Órganos Desconcentrados</c:v>
                </c:pt>
                <c:pt idx="12">
                  <c:v>Juicios de Inconformidad ante el Consejo General</c:v>
                </c:pt>
                <c:pt idx="13">
                  <c:v>Juicios de Inconformidad ante Órganos Desconcentrados</c:v>
                </c:pt>
                <c:pt idx="14">
                  <c:v>Recursos de Reconsideración ante Sala Regional</c:v>
                </c:pt>
                <c:pt idx="15">
                  <c:v>Asuntos Especiales ante Consejo General</c:v>
                </c:pt>
                <c:pt idx="16">
                  <c:v>Juicios Electorales ante Consejo General</c:v>
                </c:pt>
                <c:pt idx="17">
                  <c:v>Juicios Electorales ante T.E.P.J.F.</c:v>
                </c:pt>
                <c:pt idx="18">
                  <c:v>Cuaderno de antecedentes ante el Consejo General</c:v>
                </c:pt>
              </c:strCache>
            </c:strRef>
          </c:cat>
          <c:val>
            <c:numRef>
              <c:f>'Medios Presentados'!$F$4:$F$22</c:f>
              <c:numCache>
                <c:formatCode>General</c:formatCode>
                <c:ptCount val="19"/>
                <c:pt idx="0">
                  <c:v>0</c:v>
                </c:pt>
                <c:pt idx="1">
                  <c:v>3</c:v>
                </c:pt>
                <c:pt idx="2">
                  <c:v>0</c:v>
                </c:pt>
                <c:pt idx="3">
                  <c:v>2</c:v>
                </c:pt>
                <c:pt idx="4">
                  <c:v>0</c:v>
                </c:pt>
                <c:pt idx="5">
                  <c:v>3</c:v>
                </c:pt>
                <c:pt idx="6">
                  <c:v>3</c:v>
                </c:pt>
                <c:pt idx="7">
                  <c:v>0</c:v>
                </c:pt>
                <c:pt idx="8">
                  <c:v>2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5FA-474D-BC3C-3CE2317BACC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cylinder"/>
        <c:axId val="210386856"/>
        <c:axId val="210386464"/>
        <c:axId val="0"/>
      </c:bar3DChart>
      <c:catAx>
        <c:axId val="210386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500">
                <a:latin typeface="Century Gothic" pitchFamily="34" charset="0"/>
              </a:defRPr>
            </a:pPr>
            <a:endParaRPr lang="es-ES"/>
          </a:p>
        </c:txPr>
        <c:crossAx val="210386464"/>
        <c:crosses val="autoZero"/>
        <c:auto val="1"/>
        <c:lblAlgn val="ctr"/>
        <c:lblOffset val="100"/>
        <c:noMultiLvlLbl val="0"/>
      </c:catAx>
      <c:valAx>
        <c:axId val="21038646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2103868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printSettings>
    <c:headerFooter/>
    <c:pageMargins b="0.75000000000000144" l="0.70000000000000062" r="0.70000000000000062" t="0.75000000000000144" header="0.30000000000000032" footer="0.30000000000000032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 sz="1200">
                <a:latin typeface="Century Gothic" pitchFamily="34" charset="0"/>
              </a:defRPr>
            </a:pPr>
            <a:r>
              <a:rPr lang="en-US" sz="1200">
                <a:latin typeface="Century Gothic" pitchFamily="34" charset="0"/>
                <a:cs typeface="Arial" pitchFamily="34" charset="0"/>
              </a:rPr>
              <a:t>MEDIOS DE IMPUGNACIÓN INTERPUESTOS POR MES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5817845011054879"/>
          <c:y val="0.26824037047725058"/>
          <c:w val="0.6526061475240289"/>
          <c:h val="0.49318217421775162"/>
        </c:manualLayout>
      </c:layout>
      <c:pie3DChart>
        <c:varyColors val="1"/>
        <c:ser>
          <c:idx val="0"/>
          <c:order val="0"/>
          <c:explosion val="25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AA7E-464C-91EB-D0BD7FFFF95D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AA7E-464C-91EB-D0BD7FFFF95D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AA7E-464C-91EB-D0BD7FFFF95D}"/>
              </c:ext>
            </c:extLst>
          </c:dPt>
          <c:dLbls>
            <c:dLbl>
              <c:idx val="0"/>
              <c:layout>
                <c:manualLayout>
                  <c:x val="4.9036777583187391E-2"/>
                  <c:y val="-3.1394811695161513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AA7E-464C-91EB-D0BD7FFFF95D}"/>
                </c:ext>
              </c:extLst>
            </c:dLbl>
            <c:dLbl>
              <c:idx val="1"/>
              <c:layout>
                <c:manualLayout>
                  <c:x val="2.1015761821366025E-2"/>
                  <c:y val="-2.8890303497247267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AA7E-464C-91EB-D0BD7FFFF95D}"/>
                </c:ext>
              </c:extLst>
            </c:dLbl>
            <c:dLbl>
              <c:idx val="2"/>
              <c:layout>
                <c:manualLayout>
                  <c:x val="2.3350846468184385E-2"/>
                  <c:y val="3.362926459722667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AA7E-464C-91EB-D0BD7FFFF95D}"/>
                </c:ext>
              </c:extLst>
            </c:dLbl>
            <c:dLbl>
              <c:idx val="3"/>
              <c:layout>
                <c:manualLayout>
                  <c:x val="-2.3350846468184472E-2"/>
                  <c:y val="4.9956903415835675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AA7E-464C-91EB-D0BD7FFFF95D}"/>
                </c:ext>
              </c:extLst>
            </c:dLbl>
            <c:dLbl>
              <c:idx val="4"/>
              <c:layout>
                <c:manualLayout>
                  <c:x val="3.0356100408639813E-2"/>
                  <c:y val="5.4960514547851759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AA7E-464C-91EB-D0BD7FFFF95D}"/>
                </c:ext>
              </c:extLst>
            </c:dLbl>
            <c:dLbl>
              <c:idx val="5"/>
              <c:layout>
                <c:manualLayout>
                  <c:x val="-2.3350846468184559E-2"/>
                  <c:y val="2.697101905438651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AA7E-464C-91EB-D0BD7FFFF95D}"/>
                </c:ext>
              </c:extLst>
            </c:dLbl>
            <c:dLbl>
              <c:idx val="6"/>
              <c:layout>
                <c:manualLayout>
                  <c:x val="-2.3350846468184472E-2"/>
                  <c:y val="2.3450529154537741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AA7E-464C-91EB-D0BD7FFFF95D}"/>
                </c:ext>
              </c:extLst>
            </c:dLbl>
            <c:dLbl>
              <c:idx val="7"/>
              <c:layout>
                <c:manualLayout>
                  <c:x val="-2.1015761821366025E-2"/>
                  <c:y val="-0.10128570436616421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AA7E-464C-91EB-D0BD7FFFF95D}"/>
                </c:ext>
              </c:extLst>
            </c:dLbl>
            <c:dLbl>
              <c:idx val="8"/>
              <c:layout>
                <c:manualLayout>
                  <c:x val="-2.5685931115002919E-2"/>
                  <c:y val="-5.849056760675287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AA7E-464C-91EB-D0BD7FFFF95D}"/>
                </c:ext>
              </c:extLst>
            </c:dLbl>
            <c:dLbl>
              <c:idx val="9"/>
              <c:layout>
                <c:manualLayout>
                  <c:x val="-4.4366792154483317E-2"/>
                  <c:y val="-7.3262114131729603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AA7E-464C-91EB-D0BD7FFFF95D}"/>
                </c:ext>
              </c:extLst>
            </c:dLbl>
            <c:dLbl>
              <c:idx val="10"/>
              <c:layout>
                <c:manualLayout>
                  <c:x val="4.4366608289550497E-2"/>
                  <c:y val="-2.0622744601700615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AA7E-464C-91EB-D0BD7FFFF95D}"/>
                </c:ext>
              </c:extLst>
            </c:dLbl>
            <c:dLbl>
              <c:idx val="11"/>
              <c:layout>
                <c:manualLayout>
                  <c:x val="-9.3403385872737887E-3"/>
                  <c:y val="-2.8450398180837673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AA7E-464C-91EB-D0BD7FFFF95D}"/>
                </c:ext>
              </c:extLst>
            </c:dLbl>
            <c:dLbl>
              <c:idx val="12"/>
              <c:layout>
                <c:manualLayout>
                  <c:x val="-3.5026269702276708E-2"/>
                  <c:y val="-0.16633659908285148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AA7E-464C-91EB-D0BD7FFFF95D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>
                    <a:latin typeface="Century Gothic" pitchFamily="34" charset="0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eparator>. 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'Medios Presentados'!$C$3:$E$3</c:f>
              <c:strCache>
                <c:ptCount val="3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</c:strCache>
            </c:strRef>
          </c:cat>
          <c:val>
            <c:numRef>
              <c:f>'Medios Presentados'!$C$23:$E$23</c:f>
              <c:numCache>
                <c:formatCode>General</c:formatCode>
                <c:ptCount val="3"/>
                <c:pt idx="0">
                  <c:v>8</c:v>
                </c:pt>
                <c:pt idx="1">
                  <c:v>4</c:v>
                </c:pt>
                <c:pt idx="2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AA7E-464C-91EB-D0BD7FFFF95D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1.2265514524402143E-2"/>
          <c:y val="0.82180378085650685"/>
          <c:w val="0.98773448547559783"/>
          <c:h val="0.17592823681849895"/>
        </c:manualLayout>
      </c:layout>
      <c:overlay val="0"/>
      <c:txPr>
        <a:bodyPr/>
        <a:lstStyle/>
        <a:p>
          <a:pPr>
            <a:defRPr sz="1200">
              <a:latin typeface="Century Gothic" pitchFamily="34" charset="0"/>
            </a:defRPr>
          </a:pPr>
          <a:endParaRPr lang="es-ES"/>
        </a:p>
      </c:txPr>
    </c:legend>
    <c:plotVisOnly val="1"/>
    <c:dispBlanksAs val="zero"/>
    <c:showDLblsOverMax val="0"/>
  </c:chart>
  <c:spPr>
    <a:noFill/>
    <a:ln w="9525">
      <a:noFill/>
    </a:ln>
  </c:spPr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75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8.7664765135343395E-2"/>
          <c:y val="0.24445959445320306"/>
          <c:w val="0.58121149288168772"/>
          <c:h val="0.63243063700554092"/>
        </c:manualLayout>
      </c:layout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1.2955710887636153E-2"/>
                  <c:y val="-2.360236808590864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1D13-46D2-AD82-CCEC1A70E6D5}"/>
                </c:ext>
              </c:extLst>
            </c:dLbl>
            <c:dLbl>
              <c:idx val="1"/>
              <c:layout>
                <c:manualLayout>
                  <c:x val="1.2386970465607383E-2"/>
                  <c:y val="-1.5075255425908474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1D13-46D2-AD82-CCEC1A70E6D5}"/>
                </c:ext>
              </c:extLst>
            </c:dLbl>
            <c:dLbl>
              <c:idx val="2"/>
              <c:layout>
                <c:manualLayout>
                  <c:x val="2.9694830192075958E-2"/>
                  <c:y val="-1.2658231002250324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1D13-46D2-AD82-CCEC1A70E6D5}"/>
                </c:ext>
              </c:extLst>
            </c:dLbl>
            <c:dLbl>
              <c:idx val="3"/>
              <c:layout>
                <c:manualLayout>
                  <c:x val="-0.10410814681376902"/>
                  <c:y val="3.4606557013494722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1D13-46D2-AD82-CCEC1A70E6D5}"/>
                </c:ext>
              </c:extLst>
            </c:dLbl>
            <c:dLbl>
              <c:idx val="4"/>
              <c:layout>
                <c:manualLayout>
                  <c:x val="3.6858150002190308E-3"/>
                  <c:y val="4.1249636511919791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1D13-46D2-AD82-CCEC1A70E6D5}"/>
                </c:ext>
              </c:extLst>
            </c:dLbl>
            <c:dLbl>
              <c:idx val="5"/>
              <c:layout>
                <c:manualLayout>
                  <c:x val="-1.0485377530335791E-2"/>
                  <c:y val="4.0999462025182405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1D13-46D2-AD82-CCEC1A70E6D5}"/>
                </c:ext>
              </c:extLst>
            </c:dLbl>
            <c:dLbl>
              <c:idx val="6"/>
              <c:layout>
                <c:manualLayout>
                  <c:x val="-3.7121910997391781E-2"/>
                  <c:y val="9.1273819215045154E-4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1D13-46D2-AD82-CCEC1A70E6D5}"/>
                </c:ext>
              </c:extLst>
            </c:dLbl>
            <c:dLbl>
              <c:idx val="7"/>
              <c:layout>
                <c:manualLayout>
                  <c:x val="-2.1205127129287783E-2"/>
                  <c:y val="-2.3348705110312246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1D13-46D2-AD82-CCEC1A70E6D5}"/>
                </c:ext>
              </c:extLst>
            </c:dLbl>
            <c:dLbl>
              <c:idx val="8"/>
              <c:layout>
                <c:manualLayout>
                  <c:x val="-4.6359830253996107E-2"/>
                  <c:y val="-0.12483881312638621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1D13-46D2-AD82-CCEC1A70E6D5}"/>
                </c:ext>
              </c:extLst>
            </c:dLbl>
            <c:dLbl>
              <c:idx val="9"/>
              <c:layout>
                <c:manualLayout>
                  <c:x val="6.4688724134278924E-2"/>
                  <c:y val="-6.5593557658117627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1D13-46D2-AD82-CCEC1A70E6D5}"/>
                </c:ext>
              </c:extLst>
            </c:dLbl>
            <c:dLbl>
              <c:idx val="10"/>
              <c:layout>
                <c:manualLayout>
                  <c:x val="-8.0755779683601397E-2"/>
                  <c:y val="-3.5024926498785663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1D13-46D2-AD82-CCEC1A70E6D5}"/>
                </c:ext>
              </c:extLst>
            </c:dLbl>
            <c:dLbl>
              <c:idx val="11"/>
              <c:layout>
                <c:manualLayout>
                  <c:x val="-0.10093894847899366"/>
                  <c:y val="-3.164557750562581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D13-46D2-AD82-CCEC1A70E6D5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 b="1"/>
                </a:pPr>
                <a:endParaRPr lang="es-ES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eparator>. 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'Medios Presentados'!$C$3:$E$3</c15:sqref>
                  </c15:fullRef>
                </c:ext>
              </c:extLst>
              <c:f>'Medios Presentados'!$C$3:$E$3</c:f>
              <c:strCache>
                <c:ptCount val="3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'Medios Presentados'!$C$23:$E$23</c15:sqref>
                  </c15:fullRef>
                </c:ext>
              </c:extLst>
              <c:f>'Medios Presentados'!$C$23:$E$23</c:f>
              <c:numCache>
                <c:formatCode>General</c:formatCode>
                <c:ptCount val="3"/>
                <c:pt idx="0">
                  <c:v>8</c:v>
                </c:pt>
                <c:pt idx="1">
                  <c:v>4</c:v>
                </c:pt>
                <c:pt idx="2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1D13-46D2-AD82-CCEC1A70E6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>
        <c:manualLayout>
          <c:xMode val="edge"/>
          <c:yMode val="edge"/>
          <c:x val="0.72594012680859743"/>
          <c:y val="0.10285585140432857"/>
          <c:w val="0.24589086431354398"/>
          <c:h val="0.7341614507528782"/>
        </c:manualLayout>
      </c:layout>
      <c:overlay val="0"/>
      <c:txPr>
        <a:bodyPr/>
        <a:lstStyle/>
        <a:p>
          <a:pPr rtl="0">
            <a:defRPr sz="1200"/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24</xdr:row>
      <xdr:rowOff>6350</xdr:rowOff>
    </xdr:from>
    <xdr:to>
      <xdr:col>8</xdr:col>
      <xdr:colOff>685799</xdr:colOff>
      <xdr:row>48</xdr:row>
      <xdr:rowOff>53975</xdr:rowOff>
    </xdr:to>
    <xdr:graphicFrame macro="">
      <xdr:nvGraphicFramePr>
        <xdr:cNvPr id="6187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6350</xdr:colOff>
      <xdr:row>0</xdr:row>
      <xdr:rowOff>161924</xdr:rowOff>
    </xdr:from>
    <xdr:to>
      <xdr:col>17</xdr:col>
      <xdr:colOff>111125</xdr:colOff>
      <xdr:row>17</xdr:row>
      <xdr:rowOff>0</xdr:rowOff>
    </xdr:to>
    <xdr:graphicFrame macro="">
      <xdr:nvGraphicFramePr>
        <xdr:cNvPr id="6188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53974</xdr:colOff>
      <xdr:row>22</xdr:row>
      <xdr:rowOff>152400</xdr:rowOff>
    </xdr:from>
    <xdr:to>
      <xdr:col>17</xdr:col>
      <xdr:colOff>130175</xdr:colOff>
      <xdr:row>46</xdr:row>
      <xdr:rowOff>155574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1"/>
  <sheetViews>
    <sheetView tabSelected="1" zoomScaleNormal="100" workbookViewId="0">
      <selection activeCell="Z15" sqref="Z15"/>
    </sheetView>
  </sheetViews>
  <sheetFormatPr baseColWidth="10" defaultRowHeight="12.75" x14ac:dyDescent="0.2"/>
  <cols>
    <col min="1" max="1" width="6.42578125" style="1" customWidth="1"/>
    <col min="2" max="2" width="19.140625" style="1" customWidth="1"/>
    <col min="3" max="3" width="5.7109375" style="1" customWidth="1"/>
    <col min="4" max="4" width="5.85546875" style="1" customWidth="1"/>
    <col min="5" max="5" width="6" style="1" customWidth="1"/>
    <col min="6" max="6" width="7" style="1" customWidth="1"/>
    <col min="7" max="7" width="7.7109375" style="1" hidden="1" customWidth="1"/>
    <col min="8" max="8" width="7.42578125" style="1" customWidth="1"/>
    <col min="9" max="9" width="10.28515625" style="1" customWidth="1"/>
    <col min="10" max="10" width="6.42578125" style="1" customWidth="1"/>
    <col min="11" max="16384" width="11.42578125" style="1"/>
  </cols>
  <sheetData>
    <row r="1" spans="1:10" x14ac:dyDescent="0.2">
      <c r="A1" s="33" t="s">
        <v>18</v>
      </c>
      <c r="B1" s="33"/>
      <c r="C1" s="33"/>
      <c r="D1" s="33"/>
      <c r="E1" s="33"/>
      <c r="F1" s="33"/>
      <c r="G1" s="33"/>
      <c r="H1" s="33"/>
      <c r="I1" s="33"/>
      <c r="J1" s="33"/>
    </row>
    <row r="2" spans="1:10" ht="15" customHeight="1" x14ac:dyDescent="0.2">
      <c r="A2" s="33"/>
      <c r="B2" s="33"/>
      <c r="C2" s="33"/>
      <c r="D2" s="33"/>
      <c r="E2" s="33"/>
      <c r="F2" s="33"/>
      <c r="G2" s="33"/>
      <c r="H2" s="33"/>
      <c r="I2" s="33"/>
      <c r="J2" s="33"/>
    </row>
    <row r="3" spans="1:10" ht="19.5" customHeight="1" x14ac:dyDescent="0.2">
      <c r="B3" s="8" t="s">
        <v>6</v>
      </c>
      <c r="C3" s="9" t="s">
        <v>0</v>
      </c>
      <c r="D3" s="9" t="s">
        <v>1</v>
      </c>
      <c r="E3" s="9" t="s">
        <v>2</v>
      </c>
      <c r="F3" s="9" t="s">
        <v>3</v>
      </c>
      <c r="G3" s="9" t="s">
        <v>4</v>
      </c>
      <c r="H3" s="9" t="s">
        <v>5</v>
      </c>
      <c r="I3" s="9" t="s">
        <v>4</v>
      </c>
      <c r="J3" s="36"/>
    </row>
    <row r="4" spans="1:10" ht="19.5" customHeight="1" x14ac:dyDescent="0.2">
      <c r="A4" s="34"/>
      <c r="B4" s="19" t="s">
        <v>7</v>
      </c>
      <c r="C4" s="25">
        <v>0</v>
      </c>
      <c r="D4" s="25">
        <v>0</v>
      </c>
      <c r="E4" s="25">
        <v>0</v>
      </c>
      <c r="F4" s="5">
        <f>SUM(C4:E4)</f>
        <v>0</v>
      </c>
      <c r="G4" s="5"/>
      <c r="H4" s="5">
        <f>AVERAGE(C4:E4)</f>
        <v>0</v>
      </c>
      <c r="I4" s="5">
        <f>F4*100/$F23</f>
        <v>0</v>
      </c>
      <c r="J4" s="36"/>
    </row>
    <row r="5" spans="1:10" ht="24" customHeight="1" x14ac:dyDescent="0.2">
      <c r="A5" s="34"/>
      <c r="B5" s="10" t="s">
        <v>19</v>
      </c>
      <c r="C5" s="26">
        <v>2</v>
      </c>
      <c r="D5" s="26">
        <v>1</v>
      </c>
      <c r="E5" s="26">
        <v>0</v>
      </c>
      <c r="F5" s="4">
        <f>SUM(C5:E5)</f>
        <v>3</v>
      </c>
      <c r="G5" s="11">
        <f>F$9*100/F$23</f>
        <v>21.428571428571427</v>
      </c>
      <c r="H5" s="12">
        <f>AVERAGE(C5:E5)</f>
        <v>1</v>
      </c>
      <c r="I5" s="12">
        <f>F5*100/$F23</f>
        <v>21.428571428571427</v>
      </c>
      <c r="J5" s="36"/>
    </row>
    <row r="6" spans="1:10" ht="30.75" customHeight="1" x14ac:dyDescent="0.2">
      <c r="A6" s="34"/>
      <c r="B6" s="10" t="s">
        <v>8</v>
      </c>
      <c r="C6" s="26">
        <v>0</v>
      </c>
      <c r="D6" s="26">
        <v>0</v>
      </c>
      <c r="E6" s="26">
        <v>0</v>
      </c>
      <c r="F6" s="4">
        <f>SUM(C6:E6)</f>
        <v>0</v>
      </c>
      <c r="G6" s="11"/>
      <c r="H6" s="12">
        <f>AVERAGE(C6:E6)</f>
        <v>0</v>
      </c>
      <c r="I6" s="12">
        <f>F6*100/$F23</f>
        <v>0</v>
      </c>
      <c r="J6" s="36"/>
    </row>
    <row r="7" spans="1:10" ht="26.25" customHeight="1" x14ac:dyDescent="0.2">
      <c r="A7" s="34"/>
      <c r="B7" s="10" t="s">
        <v>20</v>
      </c>
      <c r="C7" s="26">
        <v>1</v>
      </c>
      <c r="D7" s="26">
        <v>1</v>
      </c>
      <c r="E7" s="26">
        <v>0</v>
      </c>
      <c r="F7" s="4">
        <f>SUM(C7:E7)</f>
        <v>2</v>
      </c>
      <c r="G7" s="12" t="e">
        <f>F7*100/F25</f>
        <v>#DIV/0!</v>
      </c>
      <c r="H7" s="4">
        <f>AVERAGE(C7:E7)</f>
        <v>0.66666666666666663</v>
      </c>
      <c r="I7" s="12">
        <f>F7*100/$F23</f>
        <v>14.285714285714286</v>
      </c>
      <c r="J7" s="36"/>
    </row>
    <row r="8" spans="1:10" ht="29.25" customHeight="1" x14ac:dyDescent="0.2">
      <c r="A8" s="34"/>
      <c r="B8" s="10" t="s">
        <v>21</v>
      </c>
      <c r="C8" s="26">
        <v>0</v>
      </c>
      <c r="D8" s="26">
        <v>0</v>
      </c>
      <c r="E8" s="26">
        <v>0</v>
      </c>
      <c r="F8" s="4">
        <f>SUM(C8:E8)</f>
        <v>0</v>
      </c>
      <c r="G8" s="12"/>
      <c r="H8" s="4">
        <f>AVERAGE(C8:E8)</f>
        <v>0</v>
      </c>
      <c r="I8" s="12">
        <f>F8*100/$F23</f>
        <v>0</v>
      </c>
      <c r="J8" s="36"/>
    </row>
    <row r="9" spans="1:10" ht="24.75" customHeight="1" x14ac:dyDescent="0.2">
      <c r="A9" s="34"/>
      <c r="B9" s="21" t="s">
        <v>9</v>
      </c>
      <c r="C9" s="27">
        <v>2</v>
      </c>
      <c r="D9" s="27">
        <v>1</v>
      </c>
      <c r="E9" s="27">
        <v>0</v>
      </c>
      <c r="F9" s="22">
        <f>SUM(C9:E9)</f>
        <v>3</v>
      </c>
      <c r="G9" s="24">
        <f>F$9*100/F$23</f>
        <v>21.428571428571427</v>
      </c>
      <c r="H9" s="23">
        <f>AVERAGE(C9:E9)</f>
        <v>1</v>
      </c>
      <c r="I9" s="23">
        <f>F9*100/$F23</f>
        <v>21.428571428571427</v>
      </c>
      <c r="J9" s="36"/>
    </row>
    <row r="10" spans="1:10" ht="19.5" customHeight="1" x14ac:dyDescent="0.2">
      <c r="A10" s="34"/>
      <c r="B10" s="21" t="s">
        <v>22</v>
      </c>
      <c r="C10" s="28">
        <v>2</v>
      </c>
      <c r="D10" s="28">
        <v>1</v>
      </c>
      <c r="E10" s="28">
        <v>0</v>
      </c>
      <c r="F10" s="22">
        <f>SUM(C10:E10)</f>
        <v>3</v>
      </c>
      <c r="G10" s="23" t="e">
        <f>F10*100/F29</f>
        <v>#DIV/0!</v>
      </c>
      <c r="H10" s="22">
        <f>AVERAGE(C10:E10)</f>
        <v>1</v>
      </c>
      <c r="I10" s="23">
        <f>F10*100/$F23</f>
        <v>21.428571428571427</v>
      </c>
      <c r="J10" s="36"/>
    </row>
    <row r="11" spans="1:10" ht="23.25" customHeight="1" x14ac:dyDescent="0.2">
      <c r="A11" s="34"/>
      <c r="B11" s="21" t="s">
        <v>10</v>
      </c>
      <c r="C11" s="27">
        <v>0</v>
      </c>
      <c r="D11" s="27">
        <v>0</v>
      </c>
      <c r="E11" s="27">
        <v>0</v>
      </c>
      <c r="F11" s="22">
        <f>SUM(C11:E11)</f>
        <v>0</v>
      </c>
      <c r="G11" s="23"/>
      <c r="H11" s="22">
        <f>AVERAGE(C11:E11)</f>
        <v>0</v>
      </c>
      <c r="I11" s="23">
        <f>F11*100/$F23</f>
        <v>0</v>
      </c>
      <c r="J11" s="36"/>
    </row>
    <row r="12" spans="1:10" ht="23.25" customHeight="1" x14ac:dyDescent="0.2">
      <c r="A12" s="34"/>
      <c r="B12" s="13" t="s">
        <v>11</v>
      </c>
      <c r="C12" s="29">
        <v>1</v>
      </c>
      <c r="D12" s="29">
        <v>0</v>
      </c>
      <c r="E12" s="29">
        <v>1</v>
      </c>
      <c r="F12" s="4">
        <f>SUM(C12:E12)</f>
        <v>2</v>
      </c>
      <c r="G12" s="12" t="e">
        <f>F12*100/F31</f>
        <v>#DIV/0!</v>
      </c>
      <c r="H12" s="4">
        <f>AVERAGE(C12:E12)</f>
        <v>0.66666666666666663</v>
      </c>
      <c r="I12" s="12">
        <f>F12*100/$F23</f>
        <v>14.285714285714286</v>
      </c>
      <c r="J12" s="36"/>
    </row>
    <row r="13" spans="1:10" ht="21.75" customHeight="1" x14ac:dyDescent="0.2">
      <c r="A13" s="34"/>
      <c r="B13" s="13" t="s">
        <v>12</v>
      </c>
      <c r="C13" s="29">
        <v>0</v>
      </c>
      <c r="D13" s="29">
        <v>0</v>
      </c>
      <c r="E13" s="29">
        <v>0</v>
      </c>
      <c r="F13" s="4">
        <f>SUM(C13:E13)</f>
        <v>0</v>
      </c>
      <c r="G13" s="11">
        <f>F$9*100/F$23</f>
        <v>21.428571428571427</v>
      </c>
      <c r="H13" s="12">
        <f>AVERAGE(C13:E13)</f>
        <v>0</v>
      </c>
      <c r="I13" s="12">
        <f>F13*100/$F23</f>
        <v>0</v>
      </c>
      <c r="J13" s="36"/>
    </row>
    <row r="14" spans="1:10" ht="21.75" customHeight="1" x14ac:dyDescent="0.2">
      <c r="A14" s="34"/>
      <c r="B14" s="13" t="s">
        <v>13</v>
      </c>
      <c r="C14" s="29">
        <v>0</v>
      </c>
      <c r="D14" s="29">
        <v>0</v>
      </c>
      <c r="E14" s="29">
        <v>0</v>
      </c>
      <c r="F14" s="4">
        <f>SUM(C14:E14)</f>
        <v>0</v>
      </c>
      <c r="G14" s="11"/>
      <c r="H14" s="12">
        <f>AVERAGE(C14:E14)</f>
        <v>0</v>
      </c>
      <c r="I14" s="12">
        <f>F14*100/$F23</f>
        <v>0</v>
      </c>
      <c r="J14" s="36"/>
    </row>
    <row r="15" spans="1:10" ht="21.75" customHeight="1" x14ac:dyDescent="0.2">
      <c r="A15" s="34"/>
      <c r="B15" s="13" t="s">
        <v>14</v>
      </c>
      <c r="C15" s="29">
        <v>0</v>
      </c>
      <c r="D15" s="29">
        <v>0</v>
      </c>
      <c r="E15" s="29">
        <v>0</v>
      </c>
      <c r="F15" s="4">
        <f>SUM(C15:E15)</f>
        <v>0</v>
      </c>
      <c r="G15" s="11"/>
      <c r="H15" s="12">
        <f>AVERAGE(C15:E15)</f>
        <v>0</v>
      </c>
      <c r="I15" s="12">
        <f>F15*100/$F23</f>
        <v>0</v>
      </c>
      <c r="J15" s="36"/>
    </row>
    <row r="16" spans="1:10" ht="27" x14ac:dyDescent="0.2">
      <c r="A16" s="34"/>
      <c r="B16" s="7" t="s">
        <v>15</v>
      </c>
      <c r="C16" s="30">
        <v>0</v>
      </c>
      <c r="D16" s="30">
        <v>0</v>
      </c>
      <c r="E16" s="30">
        <v>0</v>
      </c>
      <c r="F16" s="5">
        <f>SUM(C16:E16)</f>
        <v>0</v>
      </c>
      <c r="G16" s="14">
        <f>F$9*100/F$23</f>
        <v>21.428571428571427</v>
      </c>
      <c r="H16" s="6">
        <f>AVERAGE(C16:E16)</f>
        <v>0</v>
      </c>
      <c r="I16" s="6">
        <f>F16*100/$F23</f>
        <v>0</v>
      </c>
      <c r="J16" s="36"/>
    </row>
    <row r="17" spans="1:10" ht="31.5" customHeight="1" x14ac:dyDescent="0.2">
      <c r="A17" s="34"/>
      <c r="B17" s="7" t="s">
        <v>16</v>
      </c>
      <c r="C17" s="30">
        <v>0</v>
      </c>
      <c r="D17" s="30">
        <v>0</v>
      </c>
      <c r="E17" s="30">
        <v>1</v>
      </c>
      <c r="F17" s="5">
        <f>SUM(C17:E17)</f>
        <v>1</v>
      </c>
      <c r="G17" s="14"/>
      <c r="H17" s="6">
        <f>AVERAGE(C17:E17)</f>
        <v>0.33333333333333331</v>
      </c>
      <c r="I17" s="6">
        <f>F17*100/$F23</f>
        <v>7.1428571428571432</v>
      </c>
      <c r="J17" s="36"/>
    </row>
    <row r="18" spans="1:10" ht="31.5" customHeight="1" x14ac:dyDescent="0.2">
      <c r="A18" s="34"/>
      <c r="B18" s="10" t="s">
        <v>17</v>
      </c>
      <c r="C18" s="29">
        <v>0</v>
      </c>
      <c r="D18" s="29">
        <v>0</v>
      </c>
      <c r="E18" s="29">
        <v>0</v>
      </c>
      <c r="F18" s="4">
        <f>SUM(C18:E18)</f>
        <v>0</v>
      </c>
      <c r="G18" s="11"/>
      <c r="H18" s="12">
        <f>AVERAGE(C18:E18)</f>
        <v>0</v>
      </c>
      <c r="I18" s="12">
        <f>F18*100/$F23</f>
        <v>0</v>
      </c>
      <c r="J18" s="36"/>
    </row>
    <row r="19" spans="1:10" ht="31.5" customHeight="1" x14ac:dyDescent="0.2">
      <c r="A19" s="34"/>
      <c r="B19" s="31" t="s">
        <v>23</v>
      </c>
      <c r="C19" s="25">
        <v>0</v>
      </c>
      <c r="D19" s="25">
        <v>0</v>
      </c>
      <c r="E19" s="25">
        <v>0</v>
      </c>
      <c r="F19" s="5">
        <f>SUM(C19:E19)</f>
        <v>0</v>
      </c>
      <c r="G19" s="6"/>
      <c r="H19" s="5">
        <f>AVERAGE(C19:E19)</f>
        <v>0</v>
      </c>
      <c r="I19" s="6">
        <f>F19*100/$F23</f>
        <v>0</v>
      </c>
      <c r="J19" s="36"/>
    </row>
    <row r="20" spans="1:10" ht="31.5" customHeight="1" x14ac:dyDescent="0.2">
      <c r="A20" s="34"/>
      <c r="B20" s="10" t="s">
        <v>24</v>
      </c>
      <c r="C20" s="26">
        <v>0</v>
      </c>
      <c r="D20" s="26">
        <v>0</v>
      </c>
      <c r="E20" s="26">
        <v>0</v>
      </c>
      <c r="F20" s="4">
        <f>SUM(C20:E20)</f>
        <v>0</v>
      </c>
      <c r="G20" s="12"/>
      <c r="H20" s="4">
        <f>AVERAGE(C20:E20)</f>
        <v>0</v>
      </c>
      <c r="I20" s="12">
        <f>F20*100/$F23</f>
        <v>0</v>
      </c>
      <c r="J20" s="36"/>
    </row>
    <row r="21" spans="1:10" ht="31.5" customHeight="1" x14ac:dyDescent="0.2">
      <c r="A21" s="34"/>
      <c r="B21" s="10" t="s">
        <v>25</v>
      </c>
      <c r="C21" s="26">
        <v>0</v>
      </c>
      <c r="D21" s="26">
        <v>0</v>
      </c>
      <c r="E21" s="26">
        <v>0</v>
      </c>
      <c r="F21" s="4">
        <f>SUM(C21:E21)</f>
        <v>0</v>
      </c>
      <c r="G21" s="12"/>
      <c r="H21" s="4">
        <f>AVERAGE(C21:E21)</f>
        <v>0</v>
      </c>
      <c r="I21" s="12">
        <f>F21*100/$F23</f>
        <v>0</v>
      </c>
      <c r="J21" s="36"/>
    </row>
    <row r="22" spans="1:10" ht="29.25" customHeight="1" x14ac:dyDescent="0.2">
      <c r="A22" s="34"/>
      <c r="B22" s="32" t="s">
        <v>26</v>
      </c>
      <c r="C22" s="25">
        <v>0</v>
      </c>
      <c r="D22" s="25">
        <v>0</v>
      </c>
      <c r="E22" s="25">
        <v>0</v>
      </c>
      <c r="F22" s="5">
        <f>SUM(C22:E22)</f>
        <v>0</v>
      </c>
      <c r="G22" s="6"/>
      <c r="H22" s="5">
        <f>AVERAGE(C22:E22)</f>
        <v>0</v>
      </c>
      <c r="I22" s="6">
        <f>F22*100/$F23</f>
        <v>0</v>
      </c>
      <c r="J22" s="36"/>
    </row>
    <row r="23" spans="1:10" ht="22.5" customHeight="1" x14ac:dyDescent="0.2">
      <c r="A23" s="34"/>
      <c r="B23" s="15" t="s">
        <v>3</v>
      </c>
      <c r="C23" s="16">
        <f t="shared" ref="C23:F23" si="0">SUM(C4:C22)</f>
        <v>8</v>
      </c>
      <c r="D23" s="16">
        <f t="shared" si="0"/>
        <v>4</v>
      </c>
      <c r="E23" s="16">
        <f t="shared" si="0"/>
        <v>2</v>
      </c>
      <c r="F23" s="20">
        <f t="shared" si="0"/>
        <v>14</v>
      </c>
      <c r="G23" s="17" t="e">
        <f>SUM(G5:G17)</f>
        <v>#DIV/0!</v>
      </c>
      <c r="H23" s="18">
        <f>AVERAGE(C23:E23)</f>
        <v>4.666666666666667</v>
      </c>
      <c r="I23" s="18">
        <f>F23*100/$F23</f>
        <v>100</v>
      </c>
      <c r="J23" s="36"/>
    </row>
    <row r="24" spans="1:10" x14ac:dyDescent="0.2">
      <c r="A24" s="34"/>
      <c r="B24" s="35"/>
      <c r="C24" s="35"/>
      <c r="D24" s="35"/>
      <c r="E24" s="35"/>
      <c r="F24" s="35"/>
      <c r="G24" s="35"/>
      <c r="H24" s="35"/>
      <c r="I24" s="35"/>
      <c r="J24" s="35"/>
    </row>
    <row r="25" spans="1:10" x14ac:dyDescent="0.2">
      <c r="B25" s="3"/>
    </row>
    <row r="46" spans="2:2" x14ac:dyDescent="0.2">
      <c r="B46" s="2"/>
    </row>
    <row r="47" spans="2:2" ht="24" customHeight="1" x14ac:dyDescent="0.2"/>
    <row r="48" spans="2:2" ht="24" customHeight="1" x14ac:dyDescent="0.2"/>
    <row r="51" ht="15" customHeight="1" x14ac:dyDescent="0.2"/>
  </sheetData>
  <mergeCells count="4">
    <mergeCell ref="A1:J2"/>
    <mergeCell ref="A4:A24"/>
    <mergeCell ref="B24:J24"/>
    <mergeCell ref="J3:J23"/>
  </mergeCells>
  <phoneticPr fontId="3" type="noConversion"/>
  <pageMargins left="0.7" right="0.7" top="0.75" bottom="0.75" header="0.3" footer="0.3"/>
  <pageSetup scale="89" orientation="landscape" r:id="rId1"/>
  <rowBreaks count="1" manualBreakCount="1">
    <brk id="24" max="29" man="1"/>
  </rowBreaks>
  <colBreaks count="1" manualBreakCount="1">
    <brk id="10" min="1" max="57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Medios Presentados</vt:lpstr>
      <vt:lpstr>'Medios Presentados'!Área_de_impresión</vt:lpstr>
    </vt:vector>
  </TitlesOfParts>
  <Company>IEEM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UIE</dc:creator>
  <cp:lastModifiedBy>Usuario</cp:lastModifiedBy>
  <cp:lastPrinted>2014-10-20T16:33:00Z</cp:lastPrinted>
  <dcterms:created xsi:type="dcterms:W3CDTF">2010-05-24T07:06:38Z</dcterms:created>
  <dcterms:modified xsi:type="dcterms:W3CDTF">2019-03-04T19:30:20Z</dcterms:modified>
</cp:coreProperties>
</file>