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cosas fer\CARPETA FER 2018\estadisticos transparencia\2013\banco de datos 2013\"/>
    </mc:Choice>
  </mc:AlternateContent>
  <bookViews>
    <workbookView xWindow="0" yWindow="0" windowWidth="28800" windowHeight="12345"/>
  </bookViews>
  <sheets>
    <sheet name="Medios Presentados" sheetId="7" r:id="rId1"/>
  </sheets>
  <definedNames>
    <definedName name="_xlnm.Print_Area" localSheetId="0">'Medios Presentados'!$A$1:$AD$48</definedName>
  </definedNames>
  <calcPr calcId="162913"/>
</workbook>
</file>

<file path=xl/calcChain.xml><?xml version="1.0" encoding="utf-8"?>
<calcChain xmlns="http://schemas.openxmlformats.org/spreadsheetml/2006/main">
  <c r="Q4" i="7" l="1"/>
  <c r="O4" i="7"/>
  <c r="F11" i="7" l="1"/>
  <c r="O3" i="7" l="1"/>
  <c r="O5" i="7"/>
  <c r="O6" i="7"/>
  <c r="O7" i="7"/>
  <c r="O8" i="7"/>
  <c r="O9" i="7"/>
  <c r="O10" i="7"/>
  <c r="I11" i="7" l="1"/>
  <c r="Q8" i="7" l="1"/>
  <c r="Q3" i="7" l="1"/>
  <c r="Q5" i="7"/>
  <c r="P6" i="7"/>
  <c r="Q6" i="7"/>
  <c r="Q7" i="7"/>
  <c r="Q9" i="7"/>
  <c r="P10" i="7"/>
  <c r="Q10" i="7"/>
  <c r="C11" i="7"/>
  <c r="D11" i="7"/>
  <c r="E11" i="7"/>
  <c r="G11" i="7"/>
  <c r="H11" i="7"/>
  <c r="J11" i="7"/>
  <c r="K11" i="7"/>
  <c r="L11" i="7"/>
  <c r="M11" i="7"/>
  <c r="N11" i="7"/>
  <c r="O11" i="7" l="1"/>
  <c r="R4" i="7" s="1"/>
  <c r="Q11" i="7"/>
  <c r="R11" i="7" l="1"/>
  <c r="R8" i="7" l="1"/>
  <c r="R10" i="7"/>
  <c r="R7" i="7"/>
  <c r="R3" i="7"/>
  <c r="P7" i="7"/>
  <c r="P3" i="7"/>
  <c r="R9" i="7"/>
  <c r="R6" i="7"/>
  <c r="P5" i="7"/>
  <c r="P9" i="7"/>
  <c r="R5" i="7"/>
  <c r="P11" i="7" l="1"/>
</calcChain>
</file>

<file path=xl/comments1.xml><?xml version="1.0" encoding="utf-8"?>
<comments xmlns="http://schemas.openxmlformats.org/spreadsheetml/2006/main">
  <authors>
    <author>Usuario</author>
  </authors>
  <commentList>
    <comment ref="C3" authorId="0" shapeId="0">
      <text>
        <r>
          <rPr>
            <b/>
            <sz val="9"/>
            <color indexed="81"/>
            <rFont val="Tahoma"/>
            <family val="2"/>
          </rPr>
          <t>IEEM: 1, 2, 3, 4, 5, 6, 7, 8, 9</t>
        </r>
      </text>
    </comment>
    <comment ref="G3" authorId="0" shapeId="0">
      <text>
        <r>
          <rPr>
            <b/>
            <sz val="9"/>
            <color indexed="81"/>
            <rFont val="Tahoma"/>
            <family val="2"/>
          </rPr>
          <t>IEEM: 10, 11, 12, 13</t>
        </r>
      </text>
    </comment>
    <comment ref="J3" authorId="0" shapeId="0">
      <text>
        <r>
          <rPr>
            <b/>
            <sz val="9"/>
            <color indexed="81"/>
            <rFont val="Tahoma"/>
            <family val="2"/>
          </rPr>
          <t>IEEM: 14, 15, 16, 17, 18, 19, 20</t>
        </r>
      </text>
    </comment>
    <comment ref="L3" authorId="0" shapeId="0">
      <text>
        <r>
          <rPr>
            <b/>
            <sz val="9"/>
            <color indexed="81"/>
            <rFont val="Tahoma"/>
            <family val="2"/>
          </rPr>
          <t>IEEM: 21, 22</t>
        </r>
      </text>
    </comment>
    <comment ref="M3" authorId="0" shapeId="0">
      <text>
        <r>
          <rPr>
            <b/>
            <sz val="9"/>
            <color indexed="81"/>
            <rFont val="Tahoma"/>
            <family val="2"/>
          </rPr>
          <t xml:space="preserve">IEEM:  23 </t>
        </r>
      </text>
    </comment>
    <comment ref="C5" authorId="0" shapeId="0">
      <text>
        <r>
          <rPr>
            <b/>
            <sz val="9"/>
            <color indexed="81"/>
            <rFont val="Tahoma"/>
            <family val="2"/>
          </rPr>
          <t xml:space="preserve">ST: 1, 2, 3, 4
SUP: </t>
        </r>
      </text>
    </comment>
    <comment ref="J5" authorId="0" shapeId="0">
      <text>
        <r>
          <rPr>
            <b/>
            <sz val="9"/>
            <color indexed="81"/>
            <rFont val="Tahoma"/>
            <family val="2"/>
          </rPr>
          <t xml:space="preserve">ST: 13
SUP: </t>
        </r>
      </text>
    </comment>
    <comment ref="M5" authorId="0" shapeId="0">
      <text>
        <r>
          <rPr>
            <b/>
            <sz val="9"/>
            <color indexed="81"/>
            <rFont val="Tahoma"/>
            <family val="2"/>
          </rPr>
          <t xml:space="preserve">ST:137, 138
SUP: 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6" authorId="0" shapeId="0">
      <text>
        <r>
          <rPr>
            <b/>
            <sz val="9"/>
            <color indexed="81"/>
            <rFont val="Tahoma"/>
            <family val="2"/>
          </rPr>
          <t>IEEM: 1, 2, 3</t>
        </r>
      </text>
    </comment>
    <comment ref="J6" authorId="0" shapeId="0">
      <text>
        <r>
          <rPr>
            <b/>
            <sz val="9"/>
            <color indexed="81"/>
            <rFont val="Tahoma"/>
            <family val="2"/>
          </rPr>
          <t>IEEM:  4</t>
        </r>
      </text>
    </comment>
    <comment ref="M6" authorId="0" shapeId="0">
      <text>
        <r>
          <rPr>
            <b/>
            <sz val="9"/>
            <color indexed="81"/>
            <rFont val="Tahoma"/>
            <family val="2"/>
          </rPr>
          <t xml:space="preserve">IEEM: </t>
        </r>
        <r>
          <rPr>
            <sz val="9"/>
            <color indexed="81"/>
            <rFont val="Tahoma"/>
            <family val="2"/>
          </rPr>
          <t>5, 6, 7</t>
        </r>
      </text>
    </comment>
    <comment ref="E8" authorId="0" shapeId="0">
      <text>
        <r>
          <rPr>
            <b/>
            <sz val="9"/>
            <color indexed="81"/>
            <rFont val="Tahoma"/>
            <family val="2"/>
          </rPr>
          <t>ST: 
SUP: 836,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8" authorId="0" shapeId="0">
      <text>
        <r>
          <rPr>
            <b/>
            <sz val="9"/>
            <color indexed="81"/>
            <rFont val="Tahoma"/>
            <family val="2"/>
          </rPr>
          <t xml:space="preserve">ST:  77, 80, 81
SUP: </t>
        </r>
      </text>
    </comment>
    <comment ref="F9" authorId="0" shapeId="0">
      <text>
        <r>
          <rPr>
            <b/>
            <sz val="9"/>
            <color indexed="81"/>
            <rFont val="Tahoma"/>
            <family val="2"/>
          </rPr>
          <t>IEEM: 1</t>
        </r>
      </text>
    </comment>
    <comment ref="G9" authorId="0" shapeId="0">
      <text>
        <r>
          <rPr>
            <b/>
            <sz val="9"/>
            <color indexed="81"/>
            <rFont val="Tahoma"/>
            <family val="2"/>
          </rPr>
          <t>IEEM: 2</t>
        </r>
      </text>
    </comment>
    <comment ref="L9" authorId="0" shapeId="0">
      <text>
        <r>
          <rPr>
            <b/>
            <sz val="9"/>
            <color indexed="81"/>
            <rFont val="Tahoma"/>
            <family val="2"/>
          </rPr>
          <t>IEEM: 3, 4</t>
        </r>
      </text>
    </comment>
    <comment ref="M9" authorId="0" shapeId="0">
      <text>
        <r>
          <rPr>
            <b/>
            <sz val="9"/>
            <color indexed="81"/>
            <rFont val="Tahoma"/>
            <family val="2"/>
          </rPr>
          <t>IEEM: 5, 6, 7</t>
        </r>
      </text>
    </comment>
    <comment ref="G10" authorId="0" shapeId="0">
      <text>
        <r>
          <rPr>
            <b/>
            <sz val="9"/>
            <color indexed="81"/>
            <rFont val="Tahoma"/>
            <family val="2"/>
          </rPr>
          <t>TEEM: 3, 4, 6, 7</t>
        </r>
      </text>
    </comment>
  </commentList>
</comments>
</file>

<file path=xl/sharedStrings.xml><?xml version="1.0" encoding="utf-8"?>
<sst xmlns="http://schemas.openxmlformats.org/spreadsheetml/2006/main" count="27" uniqueCount="25">
  <si>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</si>
  <si>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</si>
  <si>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</si>
  <si>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</si>
  <si>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</si>
  <si>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</si>
  <si>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</si>
  <si>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</si>
  <si>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</si>
  <si>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</si>
  <si>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</si>
  <si>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</si>
  <si>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TOTAL</t>
  </si>
  <si>
    <t>%</t>
  </si>
  <si>
    <t>PROM</t>
  </si>
  <si>
    <t>Medios de Impugnación Presentados</t>
  </si>
  <si>
    <t>ASUNTO</t>
  </si>
  <si>
    <t>Recursos de Inconformidad SEP</t>
  </si>
  <si>
    <t>Recursos de Reconsideración Sala Regional</t>
  </si>
  <si>
    <t>JDC ante el Consejo General</t>
  </si>
  <si>
    <t>JDC ante el TEEM</t>
  </si>
  <si>
    <t>Recursos de apelación ante Consejo General</t>
  </si>
  <si>
    <t xml:space="preserve">JDC ante Autoridad Diversa pero que vincula al IEEM </t>
  </si>
  <si>
    <t>JRC el TEEM resueltos por Sala Toluca</t>
  </si>
  <si>
    <t>JRC el CG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</si>
</sst>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[Red]0"/>
  </numFmts>
  <fonts count="1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name val="Century Gothic"/>
      <family val="2"/>
    </font>
    <font>
      <b/>
      <sz val="7"/>
      <color indexed="8"/>
      <name val="Century Gothic"/>
      <family val="2"/>
    </font>
    <font>
      <b/>
      <sz val="7"/>
      <name val="Century Gothic"/>
      <family val="2"/>
    </font>
    <font>
      <b/>
      <sz val="12"/>
      <name val="Century Gothic"/>
      <family val="2"/>
    </font>
    <font>
      <b/>
      <sz val="8"/>
      <color rgb="FFCC0099"/>
      <name val="Century Gothic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4"/>
      </patternFill>
    </fill>
    <fill>
      <patternFill patternType="solid">
        <fgColor theme="5" tint="0.59999389629810485"/>
        <bgColor indexed="2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3" fillId="0" borderId="0" xfId="0" applyFont="1"/>
    <xf numFmtId="0" fontId="4" fillId="7" borderId="1" xfId="0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/>
    </xf>
    <xf numFmtId="2" fontId="4" fillId="7" borderId="1" xfId="0" applyNumberFormat="1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/>
    </xf>
    <xf numFmtId="2" fontId="4" fillId="5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CC0099"/>
      <color rgb="FFFF33CC"/>
      <color rgb="FFC5F595"/>
      <color rgb="FF700000"/>
      <color rgb="FF00CC66"/>
      <color rgb="FFCC6600"/>
      <color rgb="FFFF3399"/>
      <color rgb="FF6666FF"/>
      <color rgb="FFCC3300"/>
      <color rgb="FF00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 sz="1100">
                <a:latin typeface="Century Gothic" pitchFamily="34" charset="0"/>
              </a:defRPr>
            </a:pPr>
            <a:r>
              <a:rPr lang="en-US" sz="1100">
                <a:latin typeface="Century Gothic" pitchFamily="34" charset="0"/>
                <a:cs typeface="Arial" pitchFamily="34" charset="0"/>
              </a:rPr>
              <a:t>MEDIOS DE IMPUGNACIÓN</a:t>
            </a:r>
            <a:r>
              <a:rPr lang="en-US" sz="1100" baseline="0">
                <a:latin typeface="Century Gothic" pitchFamily="34" charset="0"/>
                <a:cs typeface="Arial" pitchFamily="34" charset="0"/>
              </a:rPr>
              <a:t> Y</a:t>
            </a:r>
            <a:r>
              <a:rPr lang="en-US" sz="1100">
                <a:latin typeface="Century Gothic" pitchFamily="34" charset="0"/>
                <a:cs typeface="Arial" pitchFamily="34" charset="0"/>
              </a:rPr>
              <a:t> CONTROVERSIAS PRESENTADOS ANTE AUTORIDAD JURISDICCIONAL 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rgbClr val="FF33CC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>
                    <a:latin typeface="Century Gothic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'Medios Presentados'!$B$3:$B$10</c:f>
              <c:strCache>
                <c:ptCount val="8"/>
                <c:pt idx="0">
                  <c:v>Recursos de apelación ante Consejo General</c:v>
                </c:pt>
                <c:pt idx="1">
                  <c:v>JRC el CG</c:v>
                </c:pt>
                <c:pt idx="2">
                  <c:v>JRC el TEEM resueltos por Sala Toluca</c:v>
                </c:pt>
                <c:pt idx="3">
                  <c:v>JDC ante el Consejo General</c:v>
                </c:pt>
                <c:pt idx="4">
                  <c:v>JDC ante el TEEM</c:v>
                </c:pt>
                <c:pt idx="5">
                  <c:v>JDC ante Autoridad Diversa pero que vincula al IEEM </c:v>
                </c:pt>
                <c:pt idx="6">
                  <c:v>Recursos de Reconsideración Sala Regional</c:v>
                </c:pt>
                <c:pt idx="7">
                  <c:v>Recursos de Inconformidad SEP</c:v>
                </c:pt>
              </c:strCache>
            </c:strRef>
          </c:cat>
          <c:val>
            <c:numRef>
              <c:f>'Medios Presentados'!$O$3:$O$10</c:f>
              <c:numCache>
                <c:formatCode>General</c:formatCode>
                <c:ptCount val="8"/>
                <c:pt idx="0">
                  <c:v>23</c:v>
                </c:pt>
                <c:pt idx="1">
                  <c:v>0</c:v>
                </c:pt>
                <c:pt idx="2">
                  <c:v>7</c:v>
                </c:pt>
                <c:pt idx="3">
                  <c:v>7</c:v>
                </c:pt>
                <c:pt idx="4">
                  <c:v>0</c:v>
                </c:pt>
                <c:pt idx="5">
                  <c:v>4</c:v>
                </c:pt>
                <c:pt idx="6">
                  <c:v>7</c:v>
                </c:pt>
                <c:pt idx="7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6BB-468C-80A2-1C9CA342BA24}"/>
            </c:ext>
          </c:extLst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'Medios Presentados'!$B$3:$B$10</c:f>
              <c:strCache>
                <c:ptCount val="8"/>
                <c:pt idx="0">
                  <c:v>Recursos de apelación ante Consejo General</c:v>
                </c:pt>
                <c:pt idx="1">
                  <c:v>JRC el CG</c:v>
                </c:pt>
                <c:pt idx="2">
                  <c:v>JRC el TEEM resueltos por Sala Toluca</c:v>
                </c:pt>
                <c:pt idx="3">
                  <c:v>JDC ante el Consejo General</c:v>
                </c:pt>
                <c:pt idx="4">
                  <c:v>JDC ante el TEEM</c:v>
                </c:pt>
                <c:pt idx="5">
                  <c:v>JDC ante Autoridad Diversa pero que vincula al IEEM </c:v>
                </c:pt>
                <c:pt idx="6">
                  <c:v>Recursos de Reconsideración Sala Regional</c:v>
                </c:pt>
                <c:pt idx="7">
                  <c:v>Recursos de Inconformidad SEP</c:v>
                </c:pt>
              </c:strCache>
            </c:strRef>
          </c:cat>
          <c:val>
            <c:numRef>
              <c:f>'Medios Presentados'!$P$3:$P$10</c:f>
            </c:numRef>
          </c:val>
          <c:extLst>
            <c:ext xmlns:c16="http://schemas.microsoft.com/office/drawing/2014/chart" uri="{C3380CC4-5D6E-409C-BE32-E72D297353CC}">
              <c16:uniqueId val="{00000001-66BB-468C-80A2-1C9CA342BA2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86428288"/>
        <c:axId val="86434176"/>
        <c:axId val="0"/>
      </c:bar3DChart>
      <c:catAx>
        <c:axId val="86428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500">
                <a:latin typeface="Century Gothic" pitchFamily="34" charset="0"/>
              </a:defRPr>
            </a:pPr>
            <a:endParaRPr lang="es-ES"/>
          </a:p>
        </c:txPr>
        <c:crossAx val="86434176"/>
        <c:crosses val="autoZero"/>
        <c:auto val="1"/>
        <c:lblAlgn val="ctr"/>
        <c:lblOffset val="100"/>
        <c:noMultiLvlLbl val="0"/>
      </c:catAx>
      <c:valAx>
        <c:axId val="8643417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86428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printSettings>
    <c:headerFooter/>
    <c:pageMargins b="0.75000000000000144" l="0.70000000000000062" r="0.70000000000000062" t="0.75000000000000144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 sz="1200">
                <a:latin typeface="Century Gothic" pitchFamily="34" charset="0"/>
              </a:defRPr>
            </a:pPr>
            <a:r>
              <a:rPr lang="en-US" sz="1200">
                <a:latin typeface="Century Gothic" pitchFamily="34" charset="0"/>
                <a:cs typeface="Arial" pitchFamily="34" charset="0"/>
              </a:rPr>
              <a:t>MEDIOS DE IMPUGNACIÓN Y CONTROVERSIAS, PRESENTADOS POR MES</a:t>
            </a:r>
          </a:p>
        </c:rich>
      </c:tx>
      <c:layout>
        <c:manualLayout>
          <c:xMode val="edge"/>
          <c:yMode val="edge"/>
          <c:x val="0.11040634291377602"/>
          <c:y val="1.1734541246860271E-2"/>
        </c:manualLayout>
      </c:layout>
      <c:overlay val="0"/>
      <c:spPr>
        <a:noFill/>
        <a:ln w="25400">
          <a:noFill/>
        </a:ln>
      </c:spPr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768590556399138"/>
          <c:y val="0.21239407117905884"/>
          <c:w val="0.68296217445980278"/>
          <c:h val="0.51761493316985008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5B31-4006-B103-264C77EA447C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5B31-4006-B103-264C77EA447C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5B31-4006-B103-264C77EA447C}"/>
              </c:ext>
            </c:extLst>
          </c:dPt>
          <c:dLbls>
            <c:dLbl>
              <c:idx val="0"/>
              <c:layout>
                <c:manualLayout>
                  <c:x val="0"/>
                  <c:y val="-2.8188865398167697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5B31-4006-B103-264C77EA447C}"/>
                </c:ext>
              </c:extLst>
            </c:dLbl>
            <c:dLbl>
              <c:idx val="1"/>
              <c:layout>
                <c:manualLayout>
                  <c:x val="2.3350846468184472E-2"/>
                  <c:y val="-2.8188865398167749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5B31-4006-B103-264C77EA447C}"/>
                </c:ext>
              </c:extLst>
            </c:dLbl>
            <c:dLbl>
              <c:idx val="2"/>
              <c:layout>
                <c:manualLayout>
                  <c:x val="3.5026269702276708E-2"/>
                  <c:y val="-2.25510923185341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5B31-4006-B103-264C77EA447C}"/>
                </c:ext>
              </c:extLst>
            </c:dLbl>
            <c:dLbl>
              <c:idx val="3"/>
              <c:layout>
                <c:manualLayout>
                  <c:x val="2.1015761821366025E-2"/>
                  <c:y val="8.4566596194503175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5B31-4006-B103-264C77EA447C}"/>
                </c:ext>
              </c:extLst>
            </c:dLbl>
            <c:dLbl>
              <c:idx val="4"/>
              <c:layout>
                <c:manualLayout>
                  <c:x val="1.4010507880910683E-2"/>
                  <c:y val="2.25510923185341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5B31-4006-B103-264C77EA447C}"/>
                </c:ext>
              </c:extLst>
            </c:dLbl>
            <c:dLbl>
              <c:idx val="5"/>
              <c:layout>
                <c:manualLayout>
                  <c:x val="-5.5418399756522012E-2"/>
                  <c:y val="-7.526881720430107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5B31-4006-B103-264C77EA447C}"/>
                </c:ext>
              </c:extLst>
            </c:dLbl>
            <c:dLbl>
              <c:idx val="6"/>
              <c:layout>
                <c:manualLayout>
                  <c:x val="-5.4983260888226436E-2"/>
                  <c:y val="6.9463494482544519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5B31-4006-B103-264C77EA447C}"/>
                </c:ext>
              </c:extLst>
            </c:dLbl>
            <c:dLbl>
              <c:idx val="7"/>
              <c:layout>
                <c:manualLayout>
                  <c:x val="-0.11908931698774081"/>
                  <c:y val="-4.381871280174485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5B31-4006-B103-264C77EA447C}"/>
                </c:ext>
              </c:extLst>
            </c:dLbl>
            <c:dLbl>
              <c:idx val="8"/>
              <c:layout>
                <c:manualLayout>
                  <c:x val="-9.3403385872737887E-2"/>
                  <c:y val="0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5B31-4006-B103-264C77EA447C}"/>
                </c:ext>
              </c:extLst>
            </c:dLbl>
            <c:dLbl>
              <c:idx val="9"/>
              <c:layout>
                <c:manualLayout>
                  <c:x val="-2.8021015761821366E-2"/>
                  <c:y val="-5.6338274617081317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5B31-4006-B103-264C77EA447C}"/>
                </c:ext>
              </c:extLst>
            </c:dLbl>
            <c:dLbl>
              <c:idx val="10"/>
              <c:layout>
                <c:manualLayout>
                  <c:x val="8.0639597949165431E-3"/>
                  <c:y val="-4.200124178026133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5B31-4006-B103-264C77EA447C}"/>
                </c:ext>
              </c:extLst>
            </c:dLbl>
            <c:dLbl>
              <c:idx val="11"/>
              <c:layout>
                <c:manualLayout>
                  <c:x val="3.4213964086996417E-2"/>
                  <c:y val="-5.18956904580475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5B31-4006-B103-264C77EA447C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>
                    <a:latin typeface="Century Gothic" pitchFamily="34" charset="0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eparator>. 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'Medios Presentados'!$C$2:$N$2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'Medios Presentados'!$C$11:$N$11</c:f>
              <c:numCache>
                <c:formatCode>General</c:formatCode>
                <c:ptCount val="12"/>
                <c:pt idx="0">
                  <c:v>13</c:v>
                </c:pt>
                <c:pt idx="1">
                  <c:v>3</c:v>
                </c:pt>
                <c:pt idx="2">
                  <c:v>1</c:v>
                </c:pt>
                <c:pt idx="3">
                  <c:v>1</c:v>
                </c:pt>
                <c:pt idx="4">
                  <c:v>12</c:v>
                </c:pt>
                <c:pt idx="5">
                  <c:v>0</c:v>
                </c:pt>
                <c:pt idx="6">
                  <c:v>0</c:v>
                </c:pt>
                <c:pt idx="7">
                  <c:v>9</c:v>
                </c:pt>
                <c:pt idx="8">
                  <c:v>0</c:v>
                </c:pt>
                <c:pt idx="9">
                  <c:v>4</c:v>
                </c:pt>
                <c:pt idx="10">
                  <c:v>9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B31-4006-B103-264C77EA447C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1.2265515868990112E-2"/>
          <c:y val="0.76403155250754928"/>
          <c:w val="0.98773448547559783"/>
          <c:h val="0.20144187621708576"/>
        </c:manualLayout>
      </c:layout>
      <c:overlay val="0"/>
      <c:txPr>
        <a:bodyPr/>
        <a:lstStyle/>
        <a:p>
          <a:pPr>
            <a:defRPr sz="1200">
              <a:latin typeface="Century Gothic" pitchFamily="34" charset="0"/>
            </a:defRPr>
          </a:pPr>
          <a:endParaRPr lang="es-ES"/>
        </a:p>
      </c:txPr>
    </c:legend>
    <c:plotVisOnly val="1"/>
    <c:dispBlanksAs val="zero"/>
    <c:showDLblsOverMax val="0"/>
  </c:chart>
  <c:spPr>
    <a:noFill/>
    <a:ln w="9525">
      <a:noFill/>
    </a:ln>
  </c:spPr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75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8.7664765135343395E-2"/>
          <c:y val="0.13686463093407528"/>
          <c:w val="0.68215041425832712"/>
          <c:h val="0.74002553004721106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3.6429872495446269E-2"/>
                  <c:y val="-1.094391087692609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84C-4295-83F9-2127C14EE351}"/>
                </c:ext>
              </c:extLst>
            </c:dLbl>
            <c:dLbl>
              <c:idx val="1"/>
              <c:layout>
                <c:manualLayout>
                  <c:x val="1.9429265330904676E-2"/>
                  <c:y val="-1.823985146154349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84C-4295-83F9-2127C14EE351}"/>
                </c:ext>
              </c:extLst>
            </c:dLbl>
            <c:dLbl>
              <c:idx val="2"/>
              <c:layout>
                <c:manualLayout>
                  <c:x val="2.5000000000000001E-2"/>
                  <c:y val="0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B84C-4295-83F9-2127C14EE351}"/>
                </c:ext>
              </c:extLst>
            </c:dLbl>
            <c:dLbl>
              <c:idx val="3"/>
              <c:layout>
                <c:manualLayout>
                  <c:x val="2.4999810543083336E-2"/>
                  <c:y val="-2.0366473904922155E-4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B84C-4295-83F9-2127C14EE351}"/>
                </c:ext>
              </c:extLst>
            </c:dLbl>
            <c:dLbl>
              <c:idx val="4"/>
              <c:layout>
                <c:manualLayout>
                  <c:x val="4.2840367668410102E-2"/>
                  <c:y val="1.909798143575736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B84C-4295-83F9-2127C14EE351}"/>
                </c:ext>
              </c:extLst>
            </c:dLbl>
            <c:dLbl>
              <c:idx val="5"/>
              <c:layout>
                <c:manualLayout>
                  <c:x val="1.2517095021053746E-3"/>
                  <c:y val="4.732882670408319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B84C-4295-83F9-2127C14EE351}"/>
                </c:ext>
              </c:extLst>
            </c:dLbl>
            <c:dLbl>
              <c:idx val="6"/>
              <c:layout>
                <c:manualLayout>
                  <c:x val="-3.4894821837488106E-2"/>
                  <c:y val="-1.042858826586969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B84C-4295-83F9-2127C14EE351}"/>
                </c:ext>
              </c:extLst>
            </c:dLbl>
            <c:dLbl>
              <c:idx val="7"/>
              <c:layout>
                <c:manualLayout>
                  <c:x val="-7.5750235527293722E-2"/>
                  <c:y val="9.1273819215045154E-4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B84C-4295-83F9-2127C14EE351}"/>
                </c:ext>
              </c:extLst>
            </c:dLbl>
            <c:dLbl>
              <c:idx val="8"/>
              <c:layout>
                <c:manualLayout>
                  <c:x val="5.0091114914214835E-2"/>
                  <c:y val="-9.613348890760257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B84C-4295-83F9-2127C14EE351}"/>
                </c:ext>
              </c:extLst>
            </c:dLbl>
            <c:dLbl>
              <c:idx val="9"/>
              <c:layout>
                <c:manualLayout>
                  <c:x val="-7.1170738388462829E-2"/>
                  <c:y val="-5.521846908627840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B84C-4295-83F9-2127C14EE351}"/>
                </c:ext>
              </c:extLst>
            </c:dLbl>
            <c:dLbl>
              <c:idx val="10"/>
              <c:layout>
                <c:manualLayout>
                  <c:x val="6.7036141540767161E-2"/>
                  <c:y val="-5.293497150159826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B84C-4295-83F9-2127C14EE351}"/>
                </c:ext>
              </c:extLst>
            </c:dLbl>
            <c:dLbl>
              <c:idx val="11"/>
              <c:layout>
                <c:manualLayout>
                  <c:x val="-5.0993299509574638E-2"/>
                  <c:y val="-9.198661890675220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B84C-4295-83F9-2127C14EE351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0"/>
                </a:pPr>
                <a:endParaRPr lang="es-ES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eparator>. 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'Medios Presentados'!$C$2:$N$2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'Medios Presentados'!$C$11:$N$11</c:f>
              <c:numCache>
                <c:formatCode>General</c:formatCode>
                <c:ptCount val="12"/>
                <c:pt idx="0">
                  <c:v>13</c:v>
                </c:pt>
                <c:pt idx="1">
                  <c:v>3</c:v>
                </c:pt>
                <c:pt idx="2">
                  <c:v>1</c:v>
                </c:pt>
                <c:pt idx="3">
                  <c:v>1</c:v>
                </c:pt>
                <c:pt idx="4">
                  <c:v>12</c:v>
                </c:pt>
                <c:pt idx="5">
                  <c:v>0</c:v>
                </c:pt>
                <c:pt idx="6">
                  <c:v>0</c:v>
                </c:pt>
                <c:pt idx="7">
                  <c:v>9</c:v>
                </c:pt>
                <c:pt idx="8">
                  <c:v>0</c:v>
                </c:pt>
                <c:pt idx="9">
                  <c:v>4</c:v>
                </c:pt>
                <c:pt idx="10">
                  <c:v>9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B84C-4295-83F9-2127C14EE3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>
        <c:manualLayout>
          <c:xMode val="edge"/>
          <c:yMode val="edge"/>
          <c:x val="0.76803119635350914"/>
          <c:y val="5.5387485145889849E-2"/>
          <c:w val="0.21905169065853713"/>
          <c:h val="0.88606022277988206"/>
        </c:manualLayout>
      </c:layout>
      <c:overlay val="0"/>
      <c:txPr>
        <a:bodyPr/>
        <a:lstStyle/>
        <a:p>
          <a:pPr rtl="0">
            <a:defRPr/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146050</xdr:colOff>
      <xdr:row>12</xdr:row>
      <xdr:rowOff>92075</xdr:rowOff>
    </xdr:from>
    <xdr:to>
      <xdr:col>17</xdr:col>
      <xdr:colOff>444500</xdr:colOff>
      <xdr:row>36</xdr:row>
      <xdr:rowOff>139700</xdr:rowOff>
    </xdr:to>
    <xdr:graphicFrame macro="">
      <xdr:nvGraphicFramePr>
        <xdr:cNvPr id="6187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47626</xdr:colOff>
      <xdr:row>1</xdr:row>
      <xdr:rowOff>114300</xdr:rowOff>
    </xdr:from>
    <xdr:to>
      <xdr:col>28</xdr:col>
      <xdr:colOff>358776</xdr:colOff>
      <xdr:row>12</xdr:row>
      <xdr:rowOff>133350</xdr:rowOff>
    </xdr:to>
    <xdr:graphicFrame macro="">
      <xdr:nvGraphicFramePr>
        <xdr:cNvPr id="6188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120649</xdr:colOff>
      <xdr:row>14</xdr:row>
      <xdr:rowOff>123825</xdr:rowOff>
    </xdr:from>
    <xdr:to>
      <xdr:col>26</xdr:col>
      <xdr:colOff>685800</xdr:colOff>
      <xdr:row>37</xdr:row>
      <xdr:rowOff>126999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C39"/>
  <sheetViews>
    <sheetView tabSelected="1" zoomScaleNormal="100" workbookViewId="0">
      <selection activeCell="E6" sqref="E6"/>
    </sheetView>
  </sheetViews>
  <sheetFormatPr baseColWidth="10" defaultRowHeight="12.75" x14ac:dyDescent="0.2"/>
  <cols>
    <col min="1" max="1" width="6.42578125" style="1" customWidth="1"/>
    <col min="2" max="2" width="19.140625" style="1" customWidth="1"/>
    <col min="3" max="3" width="5.7109375" style="1" customWidth="1"/>
    <col min="4" max="4" width="5.85546875" style="1" customWidth="1"/>
    <col min="5" max="5" width="6" style="1" customWidth="1"/>
    <col min="6" max="7" width="6.140625" style="1" customWidth="1"/>
    <col min="8" max="8" width="6.42578125" style="1" customWidth="1"/>
    <col min="9" max="12" width="6.140625" style="1" customWidth="1"/>
    <col min="13" max="14" width="5.85546875" style="1" customWidth="1"/>
    <col min="15" max="15" width="7" style="1" customWidth="1"/>
    <col min="16" max="16" width="7.7109375" style="1" hidden="1" customWidth="1"/>
    <col min="17" max="17" width="7.42578125" style="1" customWidth="1"/>
    <col min="18" max="18" width="10.28515625" style="1" customWidth="1"/>
    <col min="19" max="19" width="6.42578125" style="1" customWidth="1"/>
    <col min="20" max="16384" width="11.42578125" style="1"/>
  </cols>
  <sheetData>
    <row r="1" spans="2:29" ht="15" x14ac:dyDescent="0.2">
      <c r="B1" s="21" t="s">
        <v>15</v>
      </c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2" spans="2:29" ht="19.5" customHeight="1" x14ac:dyDescent="0.2">
      <c r="B2" s="6" t="s">
        <v>16</v>
      </c>
      <c r="C2" s="7" t="s">
        <v>0</v>
      </c>
      <c r="D2" s="7" t="s">
        <v>1</v>
      </c>
      <c r="E2" s="7" t="s">
        <v>2</v>
      </c>
      <c r="F2" s="7" t="s">
        <v>3</v>
      </c>
      <c r="G2" s="7" t="s">
        <v>4</v>
      </c>
      <c r="H2" s="7" t="s">
        <v>5</v>
      </c>
      <c r="I2" s="7" t="s">
        <v>6</v>
      </c>
      <c r="J2" s="7" t="s">
        <v>7</v>
      </c>
      <c r="K2" s="7" t="s">
        <v>8</v>
      </c>
      <c r="L2" s="7" t="s">
        <v>9</v>
      </c>
      <c r="M2" s="7" t="s">
        <v>10</v>
      </c>
      <c r="N2" s="7" t="s">
        <v>11</v>
      </c>
      <c r="O2" s="7" t="s">
        <v>12</v>
      </c>
      <c r="P2" s="7" t="s">
        <v>13</v>
      </c>
      <c r="Q2" s="7" t="s">
        <v>14</v>
      </c>
      <c r="R2" s="7" t="s">
        <v>13</v>
      </c>
      <c r="T2" s="22"/>
      <c r="U2" s="22"/>
      <c r="V2" s="22"/>
      <c r="W2" s="22"/>
      <c r="X2" s="22"/>
      <c r="Y2" s="22"/>
      <c r="Z2" s="22"/>
      <c r="AA2" s="22"/>
      <c r="AB2" s="22"/>
      <c r="AC2" s="22"/>
    </row>
    <row r="3" spans="2:29" ht="24" customHeight="1" x14ac:dyDescent="0.2">
      <c r="B3" s="8" t="s">
        <v>21</v>
      </c>
      <c r="C3" s="18">
        <v>9</v>
      </c>
      <c r="D3" s="18">
        <v>0</v>
      </c>
      <c r="E3" s="18">
        <v>0</v>
      </c>
      <c r="F3" s="18">
        <v>0</v>
      </c>
      <c r="G3" s="18">
        <v>4</v>
      </c>
      <c r="H3" s="18">
        <v>0</v>
      </c>
      <c r="I3" s="18">
        <v>0</v>
      </c>
      <c r="J3" s="18">
        <v>7</v>
      </c>
      <c r="K3" s="18">
        <v>0</v>
      </c>
      <c r="L3" s="18">
        <v>2</v>
      </c>
      <c r="M3" s="18">
        <v>1</v>
      </c>
      <c r="N3" s="18">
        <v>0</v>
      </c>
      <c r="O3" s="7">
        <f t="shared" ref="O3:O10" si="0">SUM(C3:N3)</f>
        <v>23</v>
      </c>
      <c r="P3" s="9">
        <f>O$5*100/O$11</f>
        <v>13.461538461538462</v>
      </c>
      <c r="Q3" s="10">
        <f t="shared" ref="Q3:Q10" si="1">AVERAGE(C3:N3)</f>
        <v>1.9166666666666667</v>
      </c>
      <c r="R3" s="10">
        <f>O3*100/$O11</f>
        <v>44.230769230769234</v>
      </c>
      <c r="T3" s="22"/>
      <c r="U3" s="22"/>
      <c r="V3" s="22"/>
      <c r="W3" s="22"/>
      <c r="X3" s="22"/>
      <c r="Y3" s="22"/>
      <c r="Z3" s="22"/>
      <c r="AA3" s="22"/>
      <c r="AB3" s="22"/>
      <c r="AC3" s="22"/>
    </row>
    <row r="4" spans="2:29" ht="24" customHeight="1" x14ac:dyDescent="0.2">
      <c r="B4" s="5" t="s">
        <v>24</v>
      </c>
      <c r="C4" s="17">
        <v>0</v>
      </c>
      <c r="D4" s="17">
        <v>0</v>
      </c>
      <c r="E4" s="17">
        <v>0</v>
      </c>
      <c r="F4" s="17">
        <v>0</v>
      </c>
      <c r="G4" s="17">
        <v>0</v>
      </c>
      <c r="H4" s="17">
        <v>0</v>
      </c>
      <c r="I4" s="17">
        <v>0</v>
      </c>
      <c r="J4" s="17">
        <v>0</v>
      </c>
      <c r="K4" s="17">
        <v>0</v>
      </c>
      <c r="L4" s="17">
        <v>0</v>
      </c>
      <c r="M4" s="17">
        <v>0</v>
      </c>
      <c r="N4" s="17">
        <v>0</v>
      </c>
      <c r="O4" s="7">
        <f t="shared" si="0"/>
        <v>0</v>
      </c>
      <c r="P4" s="12"/>
      <c r="Q4" s="4">
        <f t="shared" si="1"/>
        <v>0</v>
      </c>
      <c r="R4" s="4">
        <f>O4*100/$O11</f>
        <v>0</v>
      </c>
      <c r="T4" s="22"/>
      <c r="U4" s="22"/>
      <c r="V4" s="22"/>
      <c r="W4" s="22"/>
      <c r="X4" s="22"/>
      <c r="Y4" s="22"/>
      <c r="Z4" s="22"/>
      <c r="AA4" s="22"/>
      <c r="AB4" s="22"/>
      <c r="AC4" s="22"/>
    </row>
    <row r="5" spans="2:29" ht="24.75" customHeight="1" x14ac:dyDescent="0.2">
      <c r="B5" s="5" t="s">
        <v>23</v>
      </c>
      <c r="C5" s="20">
        <v>4</v>
      </c>
      <c r="D5" s="20">
        <v>0</v>
      </c>
      <c r="E5" s="20">
        <v>0</v>
      </c>
      <c r="F5" s="20">
        <v>0</v>
      </c>
      <c r="G5" s="20">
        <v>0</v>
      </c>
      <c r="H5" s="20">
        <v>0</v>
      </c>
      <c r="I5" s="20">
        <v>0</v>
      </c>
      <c r="J5" s="20">
        <v>1</v>
      </c>
      <c r="K5" s="20">
        <v>0</v>
      </c>
      <c r="L5" s="20">
        <v>0</v>
      </c>
      <c r="M5" s="20">
        <v>2</v>
      </c>
      <c r="N5" s="20">
        <v>0</v>
      </c>
      <c r="O5" s="7">
        <f>SUM(C5:N5)</f>
        <v>7</v>
      </c>
      <c r="P5" s="9">
        <f>O$5*100/O$11</f>
        <v>13.461538461538462</v>
      </c>
      <c r="Q5" s="4">
        <f t="shared" si="1"/>
        <v>0.58333333333333337</v>
      </c>
      <c r="R5" s="4">
        <f>O5*100/$O11</f>
        <v>13.461538461538462</v>
      </c>
      <c r="T5" s="22"/>
      <c r="U5" s="22"/>
      <c r="V5" s="22"/>
      <c r="W5" s="22"/>
      <c r="X5" s="22"/>
      <c r="Y5" s="22"/>
      <c r="Z5" s="22"/>
      <c r="AA5" s="22"/>
      <c r="AB5" s="22"/>
      <c r="AC5" s="22"/>
    </row>
    <row r="6" spans="2:29" ht="27" customHeight="1" x14ac:dyDescent="0.2">
      <c r="B6" s="11" t="s">
        <v>19</v>
      </c>
      <c r="C6" s="19">
        <v>0</v>
      </c>
      <c r="D6" s="19">
        <v>3</v>
      </c>
      <c r="E6" s="19">
        <v>0</v>
      </c>
      <c r="F6" s="19">
        <v>0</v>
      </c>
      <c r="G6" s="19">
        <v>0</v>
      </c>
      <c r="H6" s="19">
        <v>0</v>
      </c>
      <c r="I6" s="19">
        <v>0</v>
      </c>
      <c r="J6" s="19">
        <v>1</v>
      </c>
      <c r="K6" s="19">
        <v>0</v>
      </c>
      <c r="L6" s="19">
        <v>0</v>
      </c>
      <c r="M6" s="19">
        <v>3</v>
      </c>
      <c r="N6" s="19">
        <v>0</v>
      </c>
      <c r="O6" s="7">
        <f>SUM(C6:N6)</f>
        <v>7</v>
      </c>
      <c r="P6" s="10" t="e">
        <f>O6*100/O19</f>
        <v>#DIV/0!</v>
      </c>
      <c r="Q6" s="3">
        <f t="shared" si="1"/>
        <v>0.58333333333333337</v>
      </c>
      <c r="R6" s="10">
        <f>O6*100/$O11</f>
        <v>13.461538461538462</v>
      </c>
      <c r="T6" s="22"/>
      <c r="U6" s="22"/>
      <c r="V6" s="22"/>
      <c r="W6" s="22"/>
      <c r="X6" s="22"/>
      <c r="Y6" s="22"/>
      <c r="Z6" s="22"/>
      <c r="AA6" s="22"/>
      <c r="AB6" s="22"/>
      <c r="AC6" s="22"/>
    </row>
    <row r="7" spans="2:29" ht="16.5" customHeight="1" x14ac:dyDescent="0.2">
      <c r="B7" s="11" t="s">
        <v>20</v>
      </c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7">
        <f t="shared" si="0"/>
        <v>0</v>
      </c>
      <c r="P7" s="9">
        <f>O$5*100/O$11</f>
        <v>13.461538461538462</v>
      </c>
      <c r="Q7" s="10" t="e">
        <f t="shared" si="1"/>
        <v>#DIV/0!</v>
      </c>
      <c r="R7" s="10">
        <f>O7*100/$O11</f>
        <v>0</v>
      </c>
      <c r="T7" s="22"/>
      <c r="U7" s="22"/>
      <c r="V7" s="22"/>
      <c r="W7" s="22"/>
      <c r="X7" s="22"/>
      <c r="Y7" s="22"/>
      <c r="Z7" s="22"/>
      <c r="AA7" s="22"/>
      <c r="AB7" s="22"/>
      <c r="AC7" s="22"/>
    </row>
    <row r="8" spans="2:29" ht="28.5" customHeight="1" x14ac:dyDescent="0.2">
      <c r="B8" s="11" t="s">
        <v>22</v>
      </c>
      <c r="C8" s="19">
        <v>0</v>
      </c>
      <c r="D8" s="19">
        <v>0</v>
      </c>
      <c r="E8" s="19">
        <v>1</v>
      </c>
      <c r="F8" s="19">
        <v>0</v>
      </c>
      <c r="G8" s="19">
        <v>3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0</v>
      </c>
      <c r="O8" s="7">
        <f>SUM(C8:N8)</f>
        <v>4</v>
      </c>
      <c r="P8" s="9"/>
      <c r="Q8" s="10">
        <f>AVERAGE(C8:N8)</f>
        <v>0.33333333333333331</v>
      </c>
      <c r="R8" s="10">
        <f>O8*100/$O11</f>
        <v>7.6923076923076925</v>
      </c>
      <c r="T8" s="22"/>
      <c r="U8" s="22"/>
      <c r="V8" s="22"/>
      <c r="W8" s="22"/>
      <c r="X8" s="22"/>
      <c r="Y8" s="22"/>
      <c r="Z8" s="22"/>
      <c r="AA8" s="22"/>
      <c r="AB8" s="22"/>
      <c r="AC8" s="22"/>
    </row>
    <row r="9" spans="2:29" ht="27" x14ac:dyDescent="0.2">
      <c r="B9" s="5" t="s">
        <v>18</v>
      </c>
      <c r="C9" s="20">
        <v>0</v>
      </c>
      <c r="D9" s="20">
        <v>0</v>
      </c>
      <c r="E9" s="20">
        <v>0</v>
      </c>
      <c r="F9" s="20">
        <v>1</v>
      </c>
      <c r="G9" s="20">
        <v>1</v>
      </c>
      <c r="H9" s="20">
        <v>0</v>
      </c>
      <c r="I9" s="20">
        <v>0</v>
      </c>
      <c r="J9" s="20">
        <v>0</v>
      </c>
      <c r="K9" s="20">
        <v>0</v>
      </c>
      <c r="L9" s="20">
        <v>2</v>
      </c>
      <c r="M9" s="20">
        <v>3</v>
      </c>
      <c r="N9" s="20">
        <v>0</v>
      </c>
      <c r="O9" s="7">
        <f t="shared" si="0"/>
        <v>7</v>
      </c>
      <c r="P9" s="12">
        <f>O$5*100/O$11</f>
        <v>13.461538461538462</v>
      </c>
      <c r="Q9" s="4">
        <f t="shared" si="1"/>
        <v>0.58333333333333337</v>
      </c>
      <c r="R9" s="4">
        <f>O9*100/$O11</f>
        <v>13.461538461538462</v>
      </c>
      <c r="T9" s="22"/>
      <c r="U9" s="22"/>
      <c r="V9" s="22"/>
      <c r="W9" s="22"/>
      <c r="X9" s="22"/>
      <c r="Y9" s="22"/>
      <c r="Z9" s="22"/>
      <c r="AA9" s="22"/>
      <c r="AB9" s="22"/>
      <c r="AC9" s="22"/>
    </row>
    <row r="10" spans="2:29" ht="24" customHeight="1" x14ac:dyDescent="0.2">
      <c r="B10" s="11" t="s">
        <v>17</v>
      </c>
      <c r="C10" s="19">
        <v>0</v>
      </c>
      <c r="D10" s="19">
        <v>0</v>
      </c>
      <c r="E10" s="19">
        <v>0</v>
      </c>
      <c r="F10" s="19">
        <v>0</v>
      </c>
      <c r="G10" s="19">
        <v>4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v>0</v>
      </c>
      <c r="O10" s="7">
        <f t="shared" si="0"/>
        <v>4</v>
      </c>
      <c r="P10" s="10" t="e">
        <f t="shared" ref="P10" si="2">O10*100/O25</f>
        <v>#DIV/0!</v>
      </c>
      <c r="Q10" s="3">
        <f t="shared" si="1"/>
        <v>0.33333333333333331</v>
      </c>
      <c r="R10" s="10">
        <f>O10*100/$O11</f>
        <v>7.6923076923076925</v>
      </c>
      <c r="T10" s="22"/>
      <c r="U10" s="22"/>
      <c r="V10" s="22"/>
      <c r="W10" s="22"/>
      <c r="X10" s="22"/>
      <c r="Y10" s="22"/>
      <c r="Z10" s="22"/>
      <c r="AA10" s="22"/>
      <c r="AB10" s="22"/>
      <c r="AC10" s="22"/>
    </row>
    <row r="11" spans="2:29" ht="22.5" customHeight="1" x14ac:dyDescent="0.2">
      <c r="B11" s="13" t="s">
        <v>12</v>
      </c>
      <c r="C11" s="14">
        <f t="shared" ref="C11:P11" si="3">SUM(C3:C10)</f>
        <v>13</v>
      </c>
      <c r="D11" s="14">
        <f t="shared" si="3"/>
        <v>3</v>
      </c>
      <c r="E11" s="14">
        <f t="shared" si="3"/>
        <v>1</v>
      </c>
      <c r="F11" s="14">
        <f t="shared" si="3"/>
        <v>1</v>
      </c>
      <c r="G11" s="14">
        <f t="shared" si="3"/>
        <v>12</v>
      </c>
      <c r="H11" s="14">
        <f t="shared" si="3"/>
        <v>0</v>
      </c>
      <c r="I11" s="14">
        <f t="shared" si="3"/>
        <v>0</v>
      </c>
      <c r="J11" s="14">
        <f t="shared" si="3"/>
        <v>9</v>
      </c>
      <c r="K11" s="14">
        <f t="shared" si="3"/>
        <v>0</v>
      </c>
      <c r="L11" s="14">
        <f t="shared" si="3"/>
        <v>4</v>
      </c>
      <c r="M11" s="14">
        <f t="shared" si="3"/>
        <v>9</v>
      </c>
      <c r="N11" s="14">
        <f t="shared" si="3"/>
        <v>0</v>
      </c>
      <c r="O11" s="14">
        <f t="shared" si="3"/>
        <v>52</v>
      </c>
      <c r="P11" s="15" t="e">
        <f t="shared" si="3"/>
        <v>#DIV/0!</v>
      </c>
      <c r="Q11" s="16">
        <f>AVERAGE(C11:N11)</f>
        <v>4.333333333333333</v>
      </c>
      <c r="R11" s="16">
        <f>O11*100/$O11</f>
        <v>100</v>
      </c>
      <c r="T11" s="22"/>
      <c r="U11" s="22"/>
      <c r="V11" s="22"/>
      <c r="W11" s="22"/>
      <c r="X11" s="22"/>
      <c r="Y11" s="22"/>
      <c r="Z11" s="22"/>
      <c r="AA11" s="22"/>
      <c r="AB11" s="22"/>
      <c r="AC11" s="22"/>
    </row>
    <row r="12" spans="2:29" x14ac:dyDescent="0.2">
      <c r="B12" s="2"/>
      <c r="T12" s="22"/>
      <c r="U12" s="22"/>
      <c r="V12" s="22"/>
      <c r="W12" s="22"/>
      <c r="X12" s="22"/>
      <c r="Y12" s="22"/>
      <c r="Z12" s="22"/>
      <c r="AA12" s="22"/>
      <c r="AB12" s="22"/>
      <c r="AC12" s="22"/>
    </row>
    <row r="13" spans="2:29" x14ac:dyDescent="0.2"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T13" s="22"/>
      <c r="U13" s="22"/>
      <c r="V13" s="22"/>
      <c r="W13" s="22"/>
      <c r="X13" s="22"/>
      <c r="Y13" s="22"/>
      <c r="Z13" s="22"/>
      <c r="AA13" s="22"/>
      <c r="AB13" s="22"/>
      <c r="AC13" s="22"/>
    </row>
    <row r="14" spans="2:29" x14ac:dyDescent="0.2"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</row>
    <row r="15" spans="2:29" x14ac:dyDescent="0.2"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T15" s="22"/>
      <c r="U15" s="22"/>
      <c r="V15" s="22"/>
      <c r="W15" s="22"/>
      <c r="X15" s="22"/>
      <c r="Y15" s="22"/>
      <c r="Z15" s="22"/>
      <c r="AA15" s="22"/>
    </row>
    <row r="16" spans="2:29" x14ac:dyDescent="0.2"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T16" s="22"/>
      <c r="U16" s="22"/>
      <c r="V16" s="22"/>
      <c r="W16" s="22"/>
      <c r="X16" s="22"/>
      <c r="Y16" s="22"/>
      <c r="Z16" s="22"/>
      <c r="AA16" s="22"/>
    </row>
    <row r="17" spans="2:27" x14ac:dyDescent="0.2"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T17" s="22"/>
      <c r="U17" s="22"/>
      <c r="V17" s="22"/>
      <c r="W17" s="22"/>
      <c r="X17" s="22"/>
      <c r="Y17" s="22"/>
      <c r="Z17" s="22"/>
      <c r="AA17" s="22"/>
    </row>
    <row r="18" spans="2:27" x14ac:dyDescent="0.2"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T18" s="22"/>
      <c r="U18" s="22"/>
      <c r="V18" s="22"/>
      <c r="W18" s="22"/>
      <c r="X18" s="22"/>
      <c r="Y18" s="22"/>
      <c r="Z18" s="22"/>
      <c r="AA18" s="22"/>
    </row>
    <row r="19" spans="2:27" x14ac:dyDescent="0.2"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T19" s="22"/>
      <c r="U19" s="22"/>
      <c r="V19" s="22"/>
      <c r="W19" s="22"/>
      <c r="X19" s="22"/>
      <c r="Y19" s="22"/>
      <c r="Z19" s="22"/>
      <c r="AA19" s="22"/>
    </row>
    <row r="20" spans="2:27" x14ac:dyDescent="0.2"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T20" s="22"/>
      <c r="U20" s="22"/>
      <c r="V20" s="22"/>
      <c r="W20" s="22"/>
      <c r="X20" s="22"/>
      <c r="Y20" s="22"/>
      <c r="Z20" s="22"/>
      <c r="AA20" s="22"/>
    </row>
    <row r="21" spans="2:27" x14ac:dyDescent="0.2"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T21" s="22"/>
      <c r="U21" s="22"/>
      <c r="V21" s="22"/>
      <c r="W21" s="22"/>
      <c r="X21" s="22"/>
      <c r="Y21" s="22"/>
      <c r="Z21" s="22"/>
      <c r="AA21" s="22"/>
    </row>
    <row r="22" spans="2:27" x14ac:dyDescent="0.2"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T22" s="22"/>
      <c r="U22" s="22"/>
      <c r="V22" s="22"/>
      <c r="W22" s="22"/>
      <c r="X22" s="22"/>
      <c r="Y22" s="22"/>
      <c r="Z22" s="22"/>
      <c r="AA22" s="22"/>
    </row>
    <row r="23" spans="2:27" x14ac:dyDescent="0.2"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T23" s="22"/>
      <c r="U23" s="22"/>
      <c r="V23" s="22"/>
      <c r="W23" s="22"/>
      <c r="X23" s="22"/>
      <c r="Y23" s="22"/>
      <c r="Z23" s="22"/>
      <c r="AA23" s="22"/>
    </row>
    <row r="24" spans="2:27" x14ac:dyDescent="0.2"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T24" s="22"/>
      <c r="U24" s="22"/>
      <c r="V24" s="22"/>
      <c r="W24" s="22"/>
      <c r="X24" s="22"/>
      <c r="Y24" s="22"/>
      <c r="Z24" s="22"/>
      <c r="AA24" s="22"/>
    </row>
    <row r="25" spans="2:27" x14ac:dyDescent="0.2"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T25" s="22"/>
      <c r="U25" s="22"/>
      <c r="V25" s="22"/>
      <c r="W25" s="22"/>
      <c r="X25" s="22"/>
      <c r="Y25" s="22"/>
      <c r="Z25" s="22"/>
      <c r="AA25" s="22"/>
    </row>
    <row r="26" spans="2:27" x14ac:dyDescent="0.2"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T26" s="22"/>
      <c r="U26" s="22"/>
      <c r="V26" s="22"/>
      <c r="W26" s="22"/>
      <c r="X26" s="22"/>
      <c r="Y26" s="22"/>
      <c r="Z26" s="22"/>
      <c r="AA26" s="22"/>
    </row>
    <row r="27" spans="2:27" x14ac:dyDescent="0.2"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T27" s="22"/>
      <c r="U27" s="22"/>
      <c r="V27" s="22"/>
      <c r="W27" s="22"/>
      <c r="X27" s="22"/>
      <c r="Y27" s="22"/>
      <c r="Z27" s="22"/>
      <c r="AA27" s="22"/>
    </row>
    <row r="28" spans="2:27" x14ac:dyDescent="0.2"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T28" s="22"/>
      <c r="U28" s="22"/>
      <c r="V28" s="22"/>
      <c r="W28" s="22"/>
      <c r="X28" s="22"/>
      <c r="Y28" s="22"/>
      <c r="Z28" s="22"/>
      <c r="AA28" s="22"/>
    </row>
    <row r="29" spans="2:27" x14ac:dyDescent="0.2"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T29" s="22"/>
      <c r="U29" s="22"/>
      <c r="V29" s="22"/>
      <c r="W29" s="22"/>
      <c r="X29" s="22"/>
      <c r="Y29" s="22"/>
      <c r="Z29" s="22"/>
      <c r="AA29" s="22"/>
    </row>
    <row r="30" spans="2:27" x14ac:dyDescent="0.2"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T30" s="22"/>
      <c r="U30" s="22"/>
      <c r="V30" s="22"/>
      <c r="W30" s="22"/>
      <c r="X30" s="22"/>
      <c r="Y30" s="22"/>
      <c r="Z30" s="22"/>
      <c r="AA30" s="22"/>
    </row>
    <row r="31" spans="2:27" x14ac:dyDescent="0.2"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T31" s="22"/>
      <c r="U31" s="22"/>
      <c r="V31" s="22"/>
      <c r="W31" s="22"/>
      <c r="X31" s="22"/>
      <c r="Y31" s="22"/>
      <c r="Z31" s="22"/>
      <c r="AA31" s="22"/>
    </row>
    <row r="32" spans="2:27" x14ac:dyDescent="0.2"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T32" s="22"/>
      <c r="U32" s="22"/>
      <c r="V32" s="22"/>
      <c r="W32" s="22"/>
      <c r="X32" s="22"/>
      <c r="Y32" s="22"/>
      <c r="Z32" s="22"/>
      <c r="AA32" s="22"/>
    </row>
    <row r="33" spans="2:27" x14ac:dyDescent="0.2"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T33" s="22"/>
      <c r="U33" s="22"/>
      <c r="V33" s="22"/>
      <c r="W33" s="22"/>
      <c r="X33" s="22"/>
      <c r="Y33" s="22"/>
      <c r="Z33" s="22"/>
      <c r="AA33" s="22"/>
    </row>
    <row r="34" spans="2:27" x14ac:dyDescent="0.2"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T34" s="22"/>
      <c r="U34" s="22"/>
      <c r="V34" s="22"/>
      <c r="W34" s="22"/>
      <c r="X34" s="22"/>
      <c r="Y34" s="22"/>
      <c r="Z34" s="22"/>
      <c r="AA34" s="22"/>
    </row>
    <row r="35" spans="2:27" ht="24" customHeight="1" x14ac:dyDescent="0.2"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T35" s="22"/>
      <c r="U35" s="22"/>
      <c r="V35" s="22"/>
      <c r="W35" s="22"/>
      <c r="X35" s="22"/>
      <c r="Y35" s="22"/>
      <c r="Z35" s="22"/>
      <c r="AA35" s="22"/>
    </row>
    <row r="36" spans="2:27" ht="24" customHeight="1" x14ac:dyDescent="0.2"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T36" s="22"/>
      <c r="U36" s="22"/>
      <c r="V36" s="22"/>
      <c r="W36" s="22"/>
      <c r="X36" s="22"/>
      <c r="Y36" s="22"/>
      <c r="Z36" s="22"/>
      <c r="AA36" s="22"/>
    </row>
    <row r="37" spans="2:27" x14ac:dyDescent="0.2"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T37" s="22"/>
      <c r="U37" s="22"/>
      <c r="V37" s="22"/>
      <c r="W37" s="22"/>
      <c r="X37" s="22"/>
      <c r="Y37" s="22"/>
      <c r="Z37" s="22"/>
      <c r="AA37" s="22"/>
    </row>
    <row r="38" spans="2:27" x14ac:dyDescent="0.2">
      <c r="T38" s="22"/>
      <c r="U38" s="22"/>
      <c r="V38" s="22"/>
      <c r="W38" s="22"/>
      <c r="X38" s="22"/>
      <c r="Y38" s="22"/>
      <c r="Z38" s="22"/>
      <c r="AA38" s="22"/>
    </row>
    <row r="39" spans="2:27" ht="15" customHeight="1" x14ac:dyDescent="0.2"/>
  </sheetData>
  <mergeCells count="4">
    <mergeCell ref="B1:Q1"/>
    <mergeCell ref="T2:AC13"/>
    <mergeCell ref="B13:R37"/>
    <mergeCell ref="T15:AA38"/>
  </mergeCells>
  <phoneticPr fontId="2" type="noConversion"/>
  <pageMargins left="0.7" right="0.7" top="0.75" bottom="0.75" header="0.3" footer="0.3"/>
  <pageSetup scale="89" orientation="landscape" r:id="rId1"/>
  <rowBreaks count="1" manualBreakCount="1">
    <brk id="12" max="29" man="1"/>
  </rowBreaks>
  <colBreaks count="1" manualBreakCount="1">
    <brk id="19" max="56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Medios Presentados</vt:lpstr>
      <vt:lpstr>'Medios Presentados'!Área_de_impresión</vt:lpstr>
    </vt:vector>
  </TitlesOfParts>
  <Company>IEEM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UIE</dc:creator>
  <cp:lastModifiedBy>Usuario</cp:lastModifiedBy>
  <cp:lastPrinted>2013-10-25T14:52:31Z</cp:lastPrinted>
  <dcterms:created xsi:type="dcterms:W3CDTF">2010-05-24T07:06:38Z</dcterms:created>
  <dcterms:modified xsi:type="dcterms:W3CDTF">2019-03-04T18:48:19Z</dcterms:modified>
</cp:coreProperties>
</file>