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4\2014 3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Presentados'!$A$2:$U$52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E15" i="7" l="1"/>
  <c r="D15" i="7"/>
  <c r="C15" i="7"/>
  <c r="F10" i="7" l="1"/>
  <c r="F9" i="7"/>
  <c r="F14" i="7"/>
  <c r="H13" i="7" l="1"/>
  <c r="H12" i="7"/>
  <c r="H14" i="7"/>
  <c r="H8" i="7" l="1"/>
  <c r="H7" i="7"/>
  <c r="F11" i="7"/>
  <c r="F5" i="7" l="1"/>
  <c r="F6" i="7"/>
  <c r="F7" i="7"/>
  <c r="F8" i="7"/>
  <c r="F12" i="7"/>
  <c r="F13" i="7"/>
  <c r="I4" i="7" s="1"/>
  <c r="F15" i="7" l="1"/>
  <c r="I13" i="7" l="1"/>
  <c r="I12" i="7"/>
  <c r="I14" i="7"/>
  <c r="I11" i="7"/>
  <c r="I10" i="7"/>
  <c r="I5" i="7"/>
  <c r="I9" i="7"/>
  <c r="I7" i="7"/>
  <c r="I6" i="7"/>
  <c r="I8" i="7"/>
  <c r="H11" i="7" l="1"/>
  <c r="H5" i="7" l="1"/>
  <c r="G6" i="7"/>
  <c r="H6" i="7"/>
  <c r="G9" i="7"/>
  <c r="H9" i="7"/>
  <c r="H10" i="7"/>
  <c r="G13" i="7"/>
  <c r="H15" i="7" l="1"/>
  <c r="G8" i="7"/>
  <c r="I15" i="7" l="1"/>
  <c r="G10" i="7" l="1"/>
  <c r="G5" i="7"/>
  <c r="G7" i="7"/>
  <c r="G12" i="7"/>
  <c r="G15" i="7" l="1"/>
</calcChain>
</file>

<file path=xl/comments1.xml><?xml version="1.0" encoding="utf-8"?>
<comments xmlns="http://schemas.openxmlformats.org/spreadsheetml/2006/main">
  <authors>
    <author>Usuario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>IEEM:  3, 4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 xml:space="preserve">SUP:  63, 64, 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 xml:space="preserve">IEEM: 1, 2, 3, 4, 5, 6,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 xml:space="preserve">IEEM: 7, 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SUP. 547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</commentList>
</comments>
</file>

<file path=xl/sharedStrings.xml><?xml version="1.0" encoding="utf-8"?>
<sst xmlns="http://schemas.openxmlformats.org/spreadsheetml/2006/main" count="21" uniqueCount="19">
  <si>
    <t>JUL</t>
  </si>
  <si>
    <t>AGO</t>
  </si>
  <si>
    <t>SEP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</si>
  <si>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</si>
  <si>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</si>
  <si>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</si>
  <si>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</si>
  <si>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</si>
  <si>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</si>
  <si>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</si>
  <si>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</si>
  <si>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</si>
  <si>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</si>
  <si>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>JRC ante el Consejo General</t>
  </si>
  <si>
    <t xml:space="preserve">JDC ante Autoridad Diversa pero que vincula al IEEM </t>
  </si>
  <si>
    <t xml:space="preserve">Recursos de apelación interpuestos ante TEEM </t>
  </si>
  <si>
    <t>Asuntos especiales Consejo General</t>
  </si>
  <si>
    <t>Recursos de Revisión ante Órganos Desconcentrados</t>
  </si>
  <si>
    <t>JRC el TEPJF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</si>
</sst>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  <color rgb="FFCC0099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Presentados'!$B$5:$B$14</c:f>
              <c:strCache>
                <c:ptCount val="10"/>
                <c:pt idx="0">
                  <c:v>Recursos de apelación ante Consejo General</c:v>
                </c:pt>
                <c:pt idx="1">
                  <c:v>Recursos de apelación interpuestos ante TEEM </c:v>
                </c:pt>
                <c:pt idx="2">
                  <c:v>JRC ante el Consejo General</c:v>
                </c:pt>
                <c:pt idx="3">
                  <c:v>JRC el TEPJF</c:v>
                </c:pt>
                <c:pt idx="4">
                  <c:v>JDC ante el Consejo General</c:v>
                </c:pt>
                <c:pt idx="5">
                  <c:v>JDC ante el TEEM</c:v>
                </c:pt>
                <c:pt idx="6">
                  <c:v>JDC ante Autoridad Diversa pero que vincula al IEEM </c:v>
                </c:pt>
                <c:pt idx="7">
                  <c:v>Recursos de Reconsideración Sala Regional</c:v>
                </c:pt>
                <c:pt idx="8">
                  <c:v>Recursos de Inconformidad SEP</c:v>
                </c:pt>
                <c:pt idx="9">
                  <c:v>Asuntos especiales Consejo General</c:v>
                </c:pt>
              </c:strCache>
            </c:strRef>
          </c:cat>
          <c:val>
            <c:numRef>
              <c:f>'Medios Presentados'!$F$5:$F$14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0-46EB-828C-2031C4FCDF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51677616"/>
        <c:axId val="251426792"/>
        <c:axId val="0"/>
      </c:bar3DChart>
      <c:catAx>
        <c:axId val="25167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51426792"/>
        <c:crosses val="autoZero"/>
        <c:auto val="1"/>
        <c:lblAlgn val="ctr"/>
        <c:lblOffset val="100"/>
        <c:noMultiLvlLbl val="0"/>
      </c:catAx>
      <c:valAx>
        <c:axId val="251426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167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9C-4931-AF7F-081205FED2D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F9C-4931-AF7F-081205FED2D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F9C-4931-AF7F-081205FED2D7}"/>
              </c:ext>
            </c:extLst>
          </c:dPt>
          <c:dLbls>
            <c:dLbl>
              <c:idx val="0"/>
              <c:layout>
                <c:manualLayout>
                  <c:x val="2.3350846468184472E-3"/>
                  <c:y val="-5.00980646649938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9C-4931-AF7F-081205FED2D7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9C-4931-AF7F-081205FED2D7}"/>
                </c:ext>
              </c:extLst>
            </c:dLbl>
            <c:dLbl>
              <c:idx val="2"/>
              <c:layout>
                <c:manualLayout>
                  <c:x val="3.5026269702276708E-2"/>
                  <c:y val="-3.354013440627613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9C-4931-AF7F-081205FED2D7}"/>
                </c:ext>
              </c:extLst>
            </c:dLbl>
            <c:dLbl>
              <c:idx val="3"/>
              <c:layout>
                <c:manualLayout>
                  <c:x val="1.634559252772913E-2"/>
                  <c:y val="-2.3665311066885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9C-4931-AF7F-081205FED2D7}"/>
                </c:ext>
              </c:extLst>
            </c:dLbl>
            <c:dLbl>
              <c:idx val="4"/>
              <c:layout>
                <c:manualLayout>
                  <c:x val="3.2691185055458344E-2"/>
                  <c:y val="-3.2112139828675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9C-4931-AF7F-081205FED2D7}"/>
                </c:ext>
              </c:extLst>
            </c:dLbl>
            <c:dLbl>
              <c:idx val="5"/>
              <c:layout>
                <c:manualLayout>
                  <c:x val="2.568593111500291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9C-4931-AF7F-081205FED2D7}"/>
                </c:ext>
              </c:extLst>
            </c:dLbl>
            <c:dLbl>
              <c:idx val="6"/>
              <c:layout>
                <c:manualLayout>
                  <c:x val="2.8021015761821366E-2"/>
                  <c:y val="2.04776326036168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9C-4931-AF7F-081205FED2D7}"/>
                </c:ext>
              </c:extLst>
            </c:dLbl>
            <c:dLbl>
              <c:idx val="7"/>
              <c:layout>
                <c:manualLayout>
                  <c:x val="3.5026269702276708E-2"/>
                  <c:y val="2.21153125090132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9C-4931-AF7F-081205FED2D7}"/>
                </c:ext>
              </c:extLst>
            </c:dLbl>
            <c:dLbl>
              <c:idx val="8"/>
              <c:layout>
                <c:manualLayout>
                  <c:x val="-4.6701692936368944E-2"/>
                  <c:y val="-1.15525943872400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9C-4931-AF7F-081205FED2D7}"/>
                </c:ext>
              </c:extLst>
            </c:dLbl>
            <c:dLbl>
              <c:idx val="9"/>
              <c:layout>
                <c:manualLayout>
                  <c:x val="-1.8680861039480398E-2"/>
                  <c:y val="2.19933085287415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F9C-4931-AF7F-081205FED2D7}"/>
                </c:ext>
              </c:extLst>
            </c:dLbl>
            <c:dLbl>
              <c:idx val="10"/>
              <c:layout>
                <c:manualLayout>
                  <c:x val="-3.2691185055458261E-2"/>
                  <c:y val="-7.60624152750137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F9C-4931-AF7F-081205FED2D7}"/>
                </c:ext>
              </c:extLst>
            </c:dLbl>
            <c:dLbl>
              <c:idx val="11"/>
              <c:layout>
                <c:manualLayout>
                  <c:x val="-5.6042031523642732E-2"/>
                  <c:y val="-7.306154777990027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F9C-4931-AF7F-081205FED2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8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C-4931-AF7F-081205FED2D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067625768432633"/>
                  <c:y val="-3.62605990881588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63-4526-BB6E-0F0414DD2D79}"/>
                </c:ext>
              </c:extLst>
            </c:dLbl>
            <c:dLbl>
              <c:idx val="1"/>
              <c:layout>
                <c:manualLayout>
                  <c:x val="-5.0993299509574555E-2"/>
                  <c:y val="-7.520185268659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63-4526-BB6E-0F0414DD2D79}"/>
                </c:ext>
              </c:extLst>
            </c:dLbl>
            <c:dLbl>
              <c:idx val="2"/>
              <c:layout>
                <c:manualLayout>
                  <c:x val="1.7957743159634918E-2"/>
                  <c:y val="-0.107594963519127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63-4526-BB6E-0F0414DD2D79}"/>
                </c:ext>
              </c:extLst>
            </c:dLbl>
            <c:dLbl>
              <c:idx val="3"/>
              <c:layout>
                <c:manualLayout>
                  <c:x val="4.6126567201477356E-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63-4526-BB6E-0F0414DD2D79}"/>
                </c:ext>
              </c:extLst>
            </c:dLbl>
            <c:dLbl>
              <c:idx val="4"/>
              <c:layout>
                <c:manualLayout>
                  <c:x val="4.2840367668410102E-2"/>
                  <c:y val="-4.41934227532699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63-4526-BB6E-0F0414DD2D79}"/>
                </c:ext>
              </c:extLst>
            </c:dLbl>
            <c:dLbl>
              <c:idx val="5"/>
              <c:layout>
                <c:manualLayout>
                  <c:x val="7.1674231696752119E-2"/>
                  <c:y val="-2.8620808487194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63-4526-BB6E-0F0414DD2D79}"/>
                </c:ext>
              </c:extLst>
            </c:dLbl>
            <c:dLbl>
              <c:idx val="6"/>
              <c:layout>
                <c:manualLayout>
                  <c:x val="7.7781213673946678E-2"/>
                  <c:y val="-1.0428837443645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63-4526-BB6E-0F0414DD2D79}"/>
                </c:ext>
              </c:extLst>
            </c:dLbl>
            <c:dLbl>
              <c:idx val="7"/>
              <c:layout>
                <c:manualLayout>
                  <c:x val="4.3968052203605744E-2"/>
                  <c:y val="-5.416377308974710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63-4526-BB6E-0F0414DD2D79}"/>
                </c:ext>
              </c:extLst>
            </c:dLbl>
            <c:dLbl>
              <c:idx val="8"/>
              <c:layout>
                <c:manualLayout>
                  <c:x val="3.7480308032917818E-2"/>
                  <c:y val="-3.91714938631251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63-4526-BB6E-0F0414DD2D79}"/>
                </c:ext>
              </c:extLst>
            </c:dLbl>
            <c:dLbl>
              <c:idx val="9"/>
              <c:layout>
                <c:manualLayout>
                  <c:x val="3.814719637957998E-2"/>
                  <c:y val="-2.67375228589461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63-4526-BB6E-0F0414DD2D79}"/>
                </c:ext>
              </c:extLst>
            </c:dLbl>
            <c:dLbl>
              <c:idx val="10"/>
              <c:layout>
                <c:manualLayout>
                  <c:x val="4.590938488237313E-2"/>
                  <c:y val="-1.17960758985537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63-4526-BB6E-0F0414DD2D79}"/>
                </c:ext>
              </c:extLst>
            </c:dLbl>
            <c:dLbl>
              <c:idx val="11"/>
              <c:layout>
                <c:manualLayout>
                  <c:x val="-2.4417761927884009E-2"/>
                  <c:y val="6.624092151921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63-4526-BB6E-0F0414DD2D7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8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63-4526-BB6E-0F0414DD2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166781419026766"/>
          <c:y val="0.10285585140432857"/>
          <c:w val="0.18016317693187367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16</xdr:row>
      <xdr:rowOff>6350</xdr:rowOff>
    </xdr:from>
    <xdr:to>
      <xdr:col>8</xdr:col>
      <xdr:colOff>685799</xdr:colOff>
      <xdr:row>40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12</xdr:row>
      <xdr:rowOff>219074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14</xdr:row>
      <xdr:rowOff>152400</xdr:rowOff>
    </xdr:from>
    <xdr:to>
      <xdr:col>17</xdr:col>
      <xdr:colOff>130175</xdr:colOff>
      <xdr:row>38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3"/>
  <sheetViews>
    <sheetView tabSelected="1" zoomScaleNormal="100" workbookViewId="0">
      <selection activeCell="U11" sqref="U11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5" width="6.1406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9.5" customHeight="1" x14ac:dyDescent="0.2">
      <c r="B3" s="8" t="s">
        <v>7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27" customHeight="1" x14ac:dyDescent="0.2">
      <c r="B4" s="21" t="s">
        <v>17</v>
      </c>
      <c r="C4" s="18">
        <v>0</v>
      </c>
      <c r="D4" s="18">
        <v>0</v>
      </c>
      <c r="E4" s="18">
        <v>0</v>
      </c>
      <c r="F4" s="22">
        <f>SUM(C4:E4)</f>
        <v>0</v>
      </c>
      <c r="G4" s="9"/>
      <c r="H4" s="6">
        <f>AVERAGE(C4:E4)</f>
        <v>0</v>
      </c>
      <c r="I4" s="6" t="e">
        <f>F4*100/$F13</f>
        <v>#DIV/0!</v>
      </c>
    </row>
    <row r="5" spans="1:10" ht="24" customHeight="1" x14ac:dyDescent="0.2">
      <c r="B5" s="21" t="s">
        <v>12</v>
      </c>
      <c r="C5" s="18">
        <v>0</v>
      </c>
      <c r="D5" s="18">
        <v>2</v>
      </c>
      <c r="E5" s="18">
        <v>0</v>
      </c>
      <c r="F5" s="22">
        <f>SUM(C5:E5)</f>
        <v>2</v>
      </c>
      <c r="G5" s="10">
        <f>F$7*100/F$15</f>
        <v>0</v>
      </c>
      <c r="H5" s="6">
        <f>AVERAGE(C5:E5)</f>
        <v>0.66666666666666663</v>
      </c>
      <c r="I5" s="6">
        <f>F5*100/$F15</f>
        <v>15.384615384615385</v>
      </c>
    </row>
    <row r="6" spans="1:10" ht="26.25" customHeight="1" x14ac:dyDescent="0.2">
      <c r="B6" s="21" t="s">
        <v>15</v>
      </c>
      <c r="C6" s="18">
        <v>0</v>
      </c>
      <c r="D6" s="18">
        <v>0</v>
      </c>
      <c r="E6" s="18">
        <v>0</v>
      </c>
      <c r="F6" s="22">
        <f>SUM(C6:E6)</f>
        <v>0</v>
      </c>
      <c r="G6" s="11" t="e">
        <f>F6*100/F17</f>
        <v>#DIV/0!</v>
      </c>
      <c r="H6" s="5">
        <f>AVERAGE(C6:E6)</f>
        <v>0</v>
      </c>
      <c r="I6" s="6">
        <f>F6*100/$F15</f>
        <v>0</v>
      </c>
    </row>
    <row r="7" spans="1:10" ht="24.75" customHeight="1" x14ac:dyDescent="0.2">
      <c r="B7" s="12" t="s">
        <v>13</v>
      </c>
      <c r="C7" s="19">
        <v>0</v>
      </c>
      <c r="D7" s="19">
        <v>0</v>
      </c>
      <c r="E7" s="19">
        <v>0</v>
      </c>
      <c r="F7" s="22">
        <f>SUM(C7:E7)</f>
        <v>0</v>
      </c>
      <c r="G7" s="10">
        <f>F$7*100/F$15</f>
        <v>0</v>
      </c>
      <c r="H7" s="11">
        <f>AVERAGE(C7:E7)</f>
        <v>0</v>
      </c>
      <c r="I7" s="11">
        <f>F7*100/$F15</f>
        <v>0</v>
      </c>
    </row>
    <row r="8" spans="1:10" ht="19.5" customHeight="1" x14ac:dyDescent="0.2">
      <c r="B8" s="12" t="s">
        <v>18</v>
      </c>
      <c r="C8" s="19">
        <v>0</v>
      </c>
      <c r="D8" s="19">
        <v>0</v>
      </c>
      <c r="E8" s="19">
        <v>2</v>
      </c>
      <c r="F8" s="22">
        <f>SUM(C8:E8)</f>
        <v>2</v>
      </c>
      <c r="G8" s="11" t="e">
        <f>F8*100/F21</f>
        <v>#DIV/0!</v>
      </c>
      <c r="H8" s="4">
        <f>AVERAGE(C8:E8)</f>
        <v>0.66666666666666663</v>
      </c>
      <c r="I8" s="11">
        <f>F8*100/$F15</f>
        <v>15.384615384615385</v>
      </c>
    </row>
    <row r="9" spans="1:10" ht="23.25" customHeight="1" x14ac:dyDescent="0.2">
      <c r="B9" s="7" t="s">
        <v>10</v>
      </c>
      <c r="C9" s="20">
        <v>0</v>
      </c>
      <c r="D9" s="20">
        <v>6</v>
      </c>
      <c r="E9" s="20">
        <v>1</v>
      </c>
      <c r="F9" s="22">
        <f>SUM(C9:E9)</f>
        <v>7</v>
      </c>
      <c r="G9" s="6" t="e">
        <f>F9*100/F23</f>
        <v>#DIV/0!</v>
      </c>
      <c r="H9" s="5">
        <f>AVERAGE(C9:E9)</f>
        <v>2.3333333333333335</v>
      </c>
      <c r="I9" s="6">
        <f>F9*100/$F15</f>
        <v>53.846153846153847</v>
      </c>
    </row>
    <row r="10" spans="1:10" ht="21.75" customHeight="1" x14ac:dyDescent="0.2">
      <c r="B10" s="7" t="s">
        <v>11</v>
      </c>
      <c r="C10" s="20">
        <v>0</v>
      </c>
      <c r="D10" s="20">
        <v>0</v>
      </c>
      <c r="E10" s="20">
        <v>0</v>
      </c>
      <c r="F10" s="22">
        <f>SUM(C10:E10)</f>
        <v>0</v>
      </c>
      <c r="G10" s="13">
        <f>F$7*100/F$15</f>
        <v>0</v>
      </c>
      <c r="H10" s="6">
        <f>AVERAGE(C10:E10)</f>
        <v>0</v>
      </c>
      <c r="I10" s="6">
        <f>F10*100/$F15</f>
        <v>0</v>
      </c>
    </row>
    <row r="11" spans="1:10" ht="28.5" customHeight="1" x14ac:dyDescent="0.2">
      <c r="B11" s="7" t="s">
        <v>14</v>
      </c>
      <c r="C11" s="20">
        <v>1</v>
      </c>
      <c r="D11" s="20">
        <v>0</v>
      </c>
      <c r="E11" s="20">
        <v>0</v>
      </c>
      <c r="F11" s="22">
        <f>SUM(C11:E11)</f>
        <v>1</v>
      </c>
      <c r="G11" s="13"/>
      <c r="H11" s="6">
        <f>AVERAGE(C11:E11)</f>
        <v>0.33333333333333331</v>
      </c>
      <c r="I11" s="6">
        <f>F11*100/$F15</f>
        <v>7.6923076923076925</v>
      </c>
    </row>
    <row r="12" spans="1:10" ht="27" x14ac:dyDescent="0.2">
      <c r="B12" s="12" t="s">
        <v>9</v>
      </c>
      <c r="C12" s="19">
        <v>0</v>
      </c>
      <c r="D12" s="19">
        <v>0</v>
      </c>
      <c r="E12" s="19">
        <v>0</v>
      </c>
      <c r="F12" s="22">
        <f>SUM(C12:E12)</f>
        <v>0</v>
      </c>
      <c r="G12" s="13">
        <f>F$7*100/F$15</f>
        <v>0</v>
      </c>
      <c r="H12" s="11">
        <f>AVERAGE(C12:E12)</f>
        <v>0</v>
      </c>
      <c r="I12" s="11">
        <f>F12*100/$F15</f>
        <v>0</v>
      </c>
    </row>
    <row r="13" spans="1:10" ht="18" x14ac:dyDescent="0.2">
      <c r="B13" s="7" t="s">
        <v>8</v>
      </c>
      <c r="C13" s="20">
        <v>0</v>
      </c>
      <c r="D13" s="20">
        <v>0</v>
      </c>
      <c r="E13" s="20">
        <v>0</v>
      </c>
      <c r="F13" s="22">
        <f>SUM(C13:E13)</f>
        <v>0</v>
      </c>
      <c r="G13" s="11" t="e">
        <f t="shared" ref="G13" si="0">F13*100/F29</f>
        <v>#DIV/0!</v>
      </c>
      <c r="H13" s="5">
        <f>AVERAGE(C13:E13)</f>
        <v>0</v>
      </c>
      <c r="I13" s="6">
        <f>F13*100/$F15</f>
        <v>0</v>
      </c>
    </row>
    <row r="14" spans="1:10" ht="20.25" customHeight="1" x14ac:dyDescent="0.2">
      <c r="B14" s="12" t="s">
        <v>16</v>
      </c>
      <c r="C14" s="19">
        <v>0</v>
      </c>
      <c r="D14" s="19">
        <v>0</v>
      </c>
      <c r="E14" s="19">
        <v>1</v>
      </c>
      <c r="F14" s="22">
        <f>SUM(C14:E14)</f>
        <v>1</v>
      </c>
      <c r="G14" s="11"/>
      <c r="H14" s="4">
        <f>AVERAGE(C14:E14)</f>
        <v>0.33333333333333331</v>
      </c>
      <c r="I14" s="11">
        <f>F14*100/$F15</f>
        <v>7.6923076923076925</v>
      </c>
    </row>
    <row r="15" spans="1:10" ht="22.5" customHeight="1" x14ac:dyDescent="0.2">
      <c r="B15" s="14" t="s">
        <v>3</v>
      </c>
      <c r="C15" s="15">
        <f t="shared" ref="C15:F15" si="1">SUM(C5:C14)</f>
        <v>1</v>
      </c>
      <c r="D15" s="15">
        <f t="shared" si="1"/>
        <v>8</v>
      </c>
      <c r="E15" s="15">
        <f t="shared" si="1"/>
        <v>4</v>
      </c>
      <c r="F15" s="23">
        <f t="shared" si="1"/>
        <v>13</v>
      </c>
      <c r="G15" s="16" t="e">
        <f>SUM(G5:G13)</f>
        <v>#DIV/0!</v>
      </c>
      <c r="H15" s="17">
        <f>AVERAGE(C15:E15)</f>
        <v>4.333333333333333</v>
      </c>
      <c r="I15" s="17">
        <f>F15*100/$F15</f>
        <v>100</v>
      </c>
    </row>
    <row r="16" spans="1:10" x14ac:dyDescent="0.2">
      <c r="B16" s="3"/>
    </row>
    <row r="17" spans="2:2" x14ac:dyDescent="0.2">
      <c r="B17" s="3"/>
    </row>
    <row r="38" spans="2:2" x14ac:dyDescent="0.2">
      <c r="B38" s="2"/>
    </row>
    <row r="39" spans="2:2" ht="24" customHeight="1" x14ac:dyDescent="0.2"/>
    <row r="40" spans="2:2" ht="24" customHeight="1" x14ac:dyDescent="0.2"/>
    <row r="43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16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2019-03-04T18:56:42Z</dcterms:modified>
</cp:coreProperties>
</file>