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uario\Desktop\cosas fer\CARPETA FER 2018\estadisticos transparencia\2014\2014 2 trimestre\"/>
    </mc:Choice>
  </mc:AlternateContent>
  <bookViews>
    <workbookView xWindow="0" yWindow="0" windowWidth="28800" windowHeight="12345"/>
  </bookViews>
  <sheets>
    <sheet name="Medios Presentados" sheetId="7" r:id="rId1"/>
  </sheets>
  <definedNames>
    <definedName name="_xlnm.Print_Area" localSheetId="0">'Medios Presentados'!$A$2:$U$52</definedName>
  </definedNames>
  <calcPr calcId="162913"/>
</workbook>
</file>

<file path=xl/calcChain.xml><?xml version="1.0" encoding="utf-8"?>
<calcChain xmlns="http://schemas.openxmlformats.org/spreadsheetml/2006/main">
  <c r="H4" i="7" l="1"/>
  <c r="F4" i="7"/>
  <c r="E15" i="7" l="1"/>
  <c r="D15" i="7"/>
  <c r="C15" i="7"/>
  <c r="F10" i="7" l="1"/>
  <c r="F9" i="7"/>
  <c r="F14" i="7"/>
  <c r="H13" i="7" l="1"/>
  <c r="H12" i="7"/>
  <c r="H14" i="7"/>
  <c r="H8" i="7" l="1"/>
  <c r="H7" i="7"/>
  <c r="F11" i="7"/>
  <c r="F5" i="7" l="1"/>
  <c r="F6" i="7"/>
  <c r="F7" i="7"/>
  <c r="F8" i="7"/>
  <c r="F12" i="7"/>
  <c r="F13" i="7"/>
  <c r="I4" i="7" s="1"/>
  <c r="F15" i="7" l="1"/>
  <c r="I13" i="7" l="1"/>
  <c r="I12" i="7"/>
  <c r="I14" i="7"/>
  <c r="I11" i="7"/>
  <c r="I10" i="7"/>
  <c r="I5" i="7"/>
  <c r="I9" i="7"/>
  <c r="I7" i="7"/>
  <c r="I6" i="7"/>
  <c r="I8" i="7"/>
  <c r="H11" i="7" l="1"/>
  <c r="H5" i="7" l="1"/>
  <c r="G6" i="7"/>
  <c r="H6" i="7"/>
  <c r="G9" i="7"/>
  <c r="H9" i="7"/>
  <c r="H10" i="7"/>
  <c r="G13" i="7"/>
  <c r="H15" i="7" l="1"/>
  <c r="G8" i="7"/>
  <c r="I15" i="7" l="1"/>
  <c r="G10" i="7" l="1"/>
  <c r="G5" i="7"/>
  <c r="G7" i="7"/>
  <c r="G12" i="7"/>
  <c r="G15" i="7" l="1"/>
</calcChain>
</file>

<file path=xl/comments1.xml><?xml version="1.0" encoding="utf-8"?>
<comments xmlns="http://schemas.openxmlformats.org/spreadsheetml/2006/main">
  <authors>
    <author>Usuario</author>
  </authors>
  <commentList>
    <comment ref="C5" authorId="0" shapeId="0">
      <text>
        <r>
          <rPr>
            <b/>
            <sz val="9"/>
            <color indexed="81"/>
            <rFont val="Tahoma"/>
            <family val="2"/>
          </rPr>
          <t>IEEM: 1</t>
        </r>
      </text>
    </comment>
    <comment ref="E5" authorId="0" shapeId="0">
      <text>
        <r>
          <rPr>
            <b/>
            <sz val="9"/>
            <color indexed="81"/>
            <rFont val="Tahoma"/>
            <family val="2"/>
          </rPr>
          <t>IEEM:  2,</t>
        </r>
      </text>
    </comment>
    <comment ref="E6" authorId="0" shapeId="0">
      <text>
        <r>
          <rPr>
            <b/>
            <sz val="9"/>
            <color indexed="81"/>
            <rFont val="Tahoma"/>
            <family val="2"/>
          </rPr>
          <t>TEEM:  4</t>
        </r>
      </text>
    </comment>
    <comment ref="E7" authorId="0" shapeId="0">
      <text>
        <r>
          <rPr>
            <b/>
            <sz val="9"/>
            <color indexed="81"/>
            <rFont val="Tahoma"/>
            <family val="2"/>
          </rPr>
          <t>IEEM: 2</t>
        </r>
      </text>
    </comment>
  </commentList>
</comments>
</file>

<file path=xl/sharedStrings.xml><?xml version="1.0" encoding="utf-8"?>
<sst xmlns="http://schemas.openxmlformats.org/spreadsheetml/2006/main" count="21" uniqueCount="19">
  <si>
    <t>ABR</t>
  </si>
  <si>
    <t>MAY</t>
  </si>
  <si>
    <t>JUN</t>
  </si>
  <si>
    <t>TOTAL</t>
  </si>
  <si>
    <t>%</t>
  </si>
  <si>
    <t>PROM</t>
  </si>
  <si>
    <t>Medios de Impugnación Presentados</t>
  </si>
  <si>
    <t>ASUNTO</t>
  </si>
  <si>
    <t>Recursos de Inconformidad SEP</t>
  </si>
  <si>
    <t>Recursos de Reconsideración Sala Regional</t>
  </si>
  <si>
    <t>JDC ante el Consejo General</t>
  </si>
  <si>
    <t>JDC ante el TEEM</t>
  </si>
  <si>
    <t>Recursos de apelación ante Consejo General</t>
  </si>
  <si>
    <t>JRC ante el Consejo General</t>
  </si>
  <si>
    <t xml:space="preserve">JDC ante Autoridad Diversa pero que vincula al IEEM </t>
  </si>
  <si>
    <t xml:space="preserve">Recursos de apelación interpuestos ante TEEM </t>
  </si>
  <si>
    <t>Asuntos especiales Consejo General</t>
  </si>
  <si>
    <t>Recursos de Revisión ante Órganos Desconcentrados</t>
  </si>
  <si>
    <t>JRC el TEPJF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</si>
</sst>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;[Red]0"/>
  </numFmts>
  <fonts count="12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8"/>
      <name val="Century Gothic"/>
      <family val="2"/>
    </font>
    <font>
      <b/>
      <sz val="7"/>
      <color indexed="8"/>
      <name val="Century Gothic"/>
      <family val="2"/>
    </font>
    <font>
      <b/>
      <sz val="7"/>
      <name val="Century Gothic"/>
      <family val="2"/>
    </font>
    <font>
      <b/>
      <sz val="12"/>
      <name val="Century Gothic"/>
      <family val="2"/>
    </font>
    <font>
      <b/>
      <sz val="8"/>
      <color rgb="FFFF33CC"/>
      <name val="Century Gothic"/>
      <family val="2"/>
    </font>
    <font>
      <b/>
      <sz val="8"/>
      <color rgb="FFFF0000"/>
      <name val="Century Gothic"/>
      <family val="2"/>
    </font>
    <font>
      <b/>
      <sz val="9"/>
      <color indexed="81"/>
      <name val="Tahoma"/>
      <family val="2"/>
    </font>
  </fonts>
  <fills count="11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24"/>
      </patternFill>
    </fill>
    <fill>
      <patternFill patternType="solid">
        <fgColor theme="5" tint="0.59999389629810485"/>
        <bgColor indexed="2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79998168889431442"/>
        <bgColor indexed="2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39997558519241921"/>
        <bgColor indexed="2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2" fillId="0" borderId="0" xfId="0" applyFont="1"/>
    <xf numFmtId="0" fontId="1" fillId="0" borderId="0" xfId="0" applyFont="1" applyAlignment="1"/>
    <xf numFmtId="0" fontId="4" fillId="0" borderId="0" xfId="0" applyFont="1"/>
    <xf numFmtId="0" fontId="5" fillId="7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2" fontId="5" fillId="3" borderId="1" xfId="0" applyNumberFormat="1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5" fillId="6" borderId="1" xfId="0" applyFont="1" applyFill="1" applyBorder="1" applyAlignment="1">
      <alignment horizontal="center" vertical="center" wrapText="1"/>
    </xf>
    <xf numFmtId="2" fontId="5" fillId="7" borderId="1" xfId="0" applyNumberFormat="1" applyFont="1" applyFill="1" applyBorder="1" applyAlignment="1">
      <alignment horizontal="center" vertical="center"/>
    </xf>
    <xf numFmtId="2" fontId="5" fillId="7" borderId="1" xfId="0" applyNumberFormat="1" applyFont="1" applyFill="1" applyBorder="1" applyAlignment="1">
      <alignment horizontal="center" vertical="center" wrapText="1"/>
    </xf>
    <xf numFmtId="0" fontId="7" fillId="8" borderId="1" xfId="0" applyFont="1" applyFill="1" applyBorder="1" applyAlignment="1">
      <alignment horizontal="center" vertical="center" wrapText="1"/>
    </xf>
    <xf numFmtId="2" fontId="5" fillId="3" borderId="1" xfId="0" applyNumberFormat="1" applyFont="1" applyFill="1" applyBorder="1" applyAlignment="1">
      <alignment horizontal="center" vertical="center"/>
    </xf>
    <xf numFmtId="0" fontId="7" fillId="5" borderId="1" xfId="0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 wrapText="1"/>
    </xf>
    <xf numFmtId="164" fontId="5" fillId="5" borderId="1" xfId="0" applyNumberFormat="1" applyFont="1" applyFill="1" applyBorder="1" applyAlignment="1">
      <alignment horizontal="center" vertical="center"/>
    </xf>
    <xf numFmtId="2" fontId="5" fillId="5" borderId="1" xfId="0" applyNumberFormat="1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8" borderId="1" xfId="0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5" fillId="9" borderId="1" xfId="0" applyFont="1" applyFill="1" applyBorder="1" applyAlignment="1">
      <alignment horizontal="center" vertical="center" wrapText="1"/>
    </xf>
    <xf numFmtId="0" fontId="10" fillId="10" borderId="1" xfId="0" applyFont="1" applyFill="1" applyBorder="1" applyAlignment="1">
      <alignment horizontal="center" vertical="center" wrapText="1"/>
    </xf>
    <xf numFmtId="0" fontId="8" fillId="2" borderId="0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33CC"/>
      <color rgb="FFCC0099"/>
      <color rgb="FFC5F595"/>
      <color rgb="FF700000"/>
      <color rgb="FF00CC66"/>
      <color rgb="FFCC6600"/>
      <color rgb="FFFF3399"/>
      <color rgb="FF6666FF"/>
      <color rgb="FFCC3300"/>
      <color rgb="FF00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title>
      <c:tx>
        <c:rich>
          <a:bodyPr/>
          <a:lstStyle/>
          <a:p>
            <a:pPr>
              <a:defRPr sz="1100">
                <a:latin typeface="Century Gothic" pitchFamily="34" charset="0"/>
              </a:defRPr>
            </a:pPr>
            <a:r>
              <a:rPr lang="en-US" sz="1100">
                <a:latin typeface="Century Gothic" pitchFamily="34" charset="0"/>
                <a:cs typeface="Arial" pitchFamily="34" charset="0"/>
              </a:rPr>
              <a:t>MEDIOS DE IMPUGNACIÓN</a:t>
            </a:r>
            <a:r>
              <a:rPr lang="en-US" sz="1100" baseline="0">
                <a:latin typeface="Century Gothic" pitchFamily="34" charset="0"/>
                <a:cs typeface="Arial" pitchFamily="34" charset="0"/>
              </a:rPr>
              <a:t> POR NOMBRE</a:t>
            </a:r>
            <a:endParaRPr lang="en-US" sz="1100">
              <a:latin typeface="Century Gothic" pitchFamily="34" charset="0"/>
              <a:cs typeface="Arial" pitchFamily="34" charset="0"/>
            </a:endParaRPr>
          </a:p>
        </c:rich>
      </c:tx>
      <c:layout/>
      <c:overlay val="0"/>
      <c:spPr>
        <a:noFill/>
        <a:ln w="25400">
          <a:noFill/>
        </a:ln>
      </c:spPr>
    </c:title>
    <c:autoTitleDeleted val="0"/>
    <c:view3D>
      <c:rotX val="15"/>
      <c:rotY val="20"/>
      <c:depthPercent val="100"/>
      <c:rAngAx val="1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1.6260164683460044E-3"/>
          <c:y val="0.11127163280662151"/>
          <c:w val="0.99837398353165396"/>
          <c:h val="0.78235627995710466"/>
        </c:manualLayout>
      </c:layout>
      <c:bar3DChart>
        <c:barDir val="col"/>
        <c:grouping val="clustered"/>
        <c:varyColors val="0"/>
        <c:ser>
          <c:idx val="0"/>
          <c:order val="0"/>
          <c:spPr>
            <a:solidFill>
              <a:srgbClr val="FF33CC"/>
            </a:solidFill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100" b="1">
                    <a:latin typeface="Century Gothic" pitchFamily="34" charset="0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'Medios Presentados'!$B$5:$B$14</c:f>
              <c:strCache>
                <c:ptCount val="10"/>
                <c:pt idx="0">
                  <c:v>Recursos de apelación ante Consejo General</c:v>
                </c:pt>
                <c:pt idx="1">
                  <c:v>Recursos de apelación interpuestos ante TEEM </c:v>
                </c:pt>
                <c:pt idx="2">
                  <c:v>JRC ante el Consejo General</c:v>
                </c:pt>
                <c:pt idx="3">
                  <c:v>JRC el TEPJF</c:v>
                </c:pt>
                <c:pt idx="4">
                  <c:v>JDC ante el Consejo General</c:v>
                </c:pt>
                <c:pt idx="5">
                  <c:v>JDC ante el TEEM</c:v>
                </c:pt>
                <c:pt idx="6">
                  <c:v>JDC ante Autoridad Diversa pero que vincula al IEEM </c:v>
                </c:pt>
                <c:pt idx="7">
                  <c:v>Recursos de Reconsideración Sala Regional</c:v>
                </c:pt>
                <c:pt idx="8">
                  <c:v>Recursos de Inconformidad SEP</c:v>
                </c:pt>
                <c:pt idx="9">
                  <c:v>Asuntos especiales Consejo General</c:v>
                </c:pt>
              </c:strCache>
            </c:strRef>
          </c:cat>
          <c:val>
            <c:numRef>
              <c:f>'Medios Presentados'!$F$5:$F$14</c:f>
              <c:numCache>
                <c:formatCode>General</c:formatCode>
                <c:ptCount val="10"/>
                <c:pt idx="0">
                  <c:v>2</c:v>
                </c:pt>
                <c:pt idx="1">
                  <c:v>1</c:v>
                </c:pt>
                <c:pt idx="2">
                  <c:v>1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3A0-46EB-828C-2031C4FCDFE9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shape val="cylinder"/>
        <c:axId val="251677616"/>
        <c:axId val="251426792"/>
        <c:axId val="0"/>
      </c:bar3DChart>
      <c:catAx>
        <c:axId val="2516776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500">
                <a:latin typeface="Century Gothic" pitchFamily="34" charset="0"/>
              </a:defRPr>
            </a:pPr>
            <a:endParaRPr lang="es-ES"/>
          </a:p>
        </c:txPr>
        <c:crossAx val="251426792"/>
        <c:crosses val="autoZero"/>
        <c:auto val="1"/>
        <c:lblAlgn val="ctr"/>
        <c:lblOffset val="100"/>
        <c:noMultiLvlLbl val="0"/>
      </c:catAx>
      <c:valAx>
        <c:axId val="251426792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2516776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printSettings>
    <c:headerFooter/>
    <c:pageMargins b="0.75000000000000144" l="0.70000000000000062" r="0.70000000000000062" t="0.75000000000000144" header="0.30000000000000032" footer="0.30000000000000032"/>
    <c:pageSetup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title>
      <c:tx>
        <c:rich>
          <a:bodyPr/>
          <a:lstStyle/>
          <a:p>
            <a:pPr>
              <a:defRPr sz="1200">
                <a:latin typeface="Century Gothic" pitchFamily="34" charset="0"/>
              </a:defRPr>
            </a:pPr>
            <a:r>
              <a:rPr lang="en-US" sz="1200">
                <a:latin typeface="Century Gothic" pitchFamily="34" charset="0"/>
                <a:cs typeface="Arial" pitchFamily="34" charset="0"/>
              </a:rPr>
              <a:t>MEDIOS DE IMPUGNACIÓN INTERPUESTOS POR MES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view3D>
      <c:rotX val="30"/>
      <c:rotY val="0"/>
      <c:rAngAx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15817845011054879"/>
          <c:y val="0.26824037047725058"/>
          <c:w val="0.6526061475240289"/>
          <c:h val="0.49318217421775162"/>
        </c:manualLayout>
      </c:layout>
      <c:pie3DChart>
        <c:varyColors val="1"/>
        <c:ser>
          <c:idx val="0"/>
          <c:order val="0"/>
          <c:explosion val="25"/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DF9C-4931-AF7F-081205FED2D7}"/>
              </c:ext>
            </c:extLst>
          </c:dPt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01-DF9C-4931-AF7F-081205FED2D7}"/>
              </c:ext>
            </c:extLst>
          </c:dPt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2-DF9C-4931-AF7F-081205FED2D7}"/>
              </c:ext>
            </c:extLst>
          </c:dPt>
          <c:dLbls>
            <c:dLbl>
              <c:idx val="0"/>
              <c:layout>
                <c:manualLayout>
                  <c:x val="2.3350846468184472E-3"/>
                  <c:y val="-5.0098064664993801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DF9C-4931-AF7F-081205FED2D7}"/>
                </c:ext>
              </c:extLst>
            </c:dLbl>
            <c:dLbl>
              <c:idx val="1"/>
              <c:layout>
                <c:manualLayout>
                  <c:x val="2.3350846468184472E-2"/>
                  <c:y val="-2.8188865398167749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DF9C-4931-AF7F-081205FED2D7}"/>
                </c:ext>
              </c:extLst>
            </c:dLbl>
            <c:dLbl>
              <c:idx val="2"/>
              <c:layout>
                <c:manualLayout>
                  <c:x val="3.5026269702276708E-2"/>
                  <c:y val="-3.3540134406276137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DF9C-4931-AF7F-081205FED2D7}"/>
                </c:ext>
              </c:extLst>
            </c:dLbl>
            <c:dLbl>
              <c:idx val="3"/>
              <c:layout>
                <c:manualLayout>
                  <c:x val="1.634559252772913E-2"/>
                  <c:y val="-2.366531106688587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DF9C-4931-AF7F-081205FED2D7}"/>
                </c:ext>
              </c:extLst>
            </c:dLbl>
            <c:dLbl>
              <c:idx val="4"/>
              <c:layout>
                <c:manualLayout>
                  <c:x val="3.2691185055458344E-2"/>
                  <c:y val="-3.211213982867523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DF9C-4931-AF7F-081205FED2D7}"/>
                </c:ext>
              </c:extLst>
            </c:dLbl>
            <c:dLbl>
              <c:idx val="5"/>
              <c:layout>
                <c:manualLayout>
                  <c:x val="2.5685931115002919E-2"/>
                  <c:y val="0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DF9C-4931-AF7F-081205FED2D7}"/>
                </c:ext>
              </c:extLst>
            </c:dLbl>
            <c:dLbl>
              <c:idx val="6"/>
              <c:layout>
                <c:manualLayout>
                  <c:x val="2.8021015761821366E-2"/>
                  <c:y val="2.0477632603616857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DF9C-4931-AF7F-081205FED2D7}"/>
                </c:ext>
              </c:extLst>
            </c:dLbl>
            <c:dLbl>
              <c:idx val="7"/>
              <c:layout>
                <c:manualLayout>
                  <c:x val="3.5026269702276708E-2"/>
                  <c:y val="2.2115312509013295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DF9C-4931-AF7F-081205FED2D7}"/>
                </c:ext>
              </c:extLst>
            </c:dLbl>
            <c:dLbl>
              <c:idx val="8"/>
              <c:layout>
                <c:manualLayout>
                  <c:x val="-4.6701692936368944E-2"/>
                  <c:y val="-1.1552594387240057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DF9C-4931-AF7F-081205FED2D7}"/>
                </c:ext>
              </c:extLst>
            </c:dLbl>
            <c:dLbl>
              <c:idx val="9"/>
              <c:layout>
                <c:manualLayout>
                  <c:x val="-1.8680861039480398E-2"/>
                  <c:y val="2.1993308528741599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DF9C-4931-AF7F-081205FED2D7}"/>
                </c:ext>
              </c:extLst>
            </c:dLbl>
            <c:dLbl>
              <c:idx val="10"/>
              <c:layout>
                <c:manualLayout>
                  <c:x val="-3.2691185055458261E-2"/>
                  <c:y val="-7.6062415275013701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A-DF9C-4931-AF7F-081205FED2D7}"/>
                </c:ext>
              </c:extLst>
            </c:dLbl>
            <c:dLbl>
              <c:idx val="11"/>
              <c:layout>
                <c:manualLayout>
                  <c:x val="-5.6042031523642732E-2"/>
                  <c:y val="-7.3061547779900274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B-DF9C-4931-AF7F-081205FED2D7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100" b="1">
                    <a:latin typeface="Century Gothic" pitchFamily="34" charset="0"/>
                  </a:defRPr>
                </a:pPr>
                <a:endParaRPr lang="es-E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eparator>. </c:separator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'Medios Presentados'!$C$3:$E$3</c:f>
              <c:strCache>
                <c:ptCount val="3"/>
                <c:pt idx="0">
                  <c:v>ABR</c:v>
                </c:pt>
                <c:pt idx="1">
                  <c:v>MAY</c:v>
                </c:pt>
                <c:pt idx="2">
                  <c:v>JUN</c:v>
                </c:pt>
              </c:strCache>
            </c:strRef>
          </c:cat>
          <c:val>
            <c:numRef>
              <c:f>'Medios Presentados'!$C$15:$E$15</c:f>
              <c:numCache>
                <c:formatCode>General</c:formatCode>
                <c:ptCount val="3"/>
                <c:pt idx="0">
                  <c:v>1</c:v>
                </c:pt>
                <c:pt idx="1">
                  <c:v>0</c:v>
                </c:pt>
                <c:pt idx="2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DF9C-4931-AF7F-081205FED2D7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</c:pie3DChart>
      <c:spPr>
        <a:noFill/>
        <a:ln w="25400">
          <a:noFill/>
        </a:ln>
      </c:spPr>
    </c:plotArea>
    <c:legend>
      <c:legendPos val="t"/>
      <c:layout>
        <c:manualLayout>
          <c:xMode val="edge"/>
          <c:yMode val="edge"/>
          <c:x val="1.2265514524402143E-2"/>
          <c:y val="0.82180378085650685"/>
          <c:w val="0.98773448547559783"/>
          <c:h val="0.17592823681849895"/>
        </c:manualLayout>
      </c:layout>
      <c:overlay val="0"/>
      <c:txPr>
        <a:bodyPr/>
        <a:lstStyle/>
        <a:p>
          <a:pPr>
            <a:defRPr sz="1200">
              <a:latin typeface="Century Gothic" pitchFamily="34" charset="0"/>
            </a:defRPr>
          </a:pPr>
          <a:endParaRPr lang="es-ES"/>
        </a:p>
      </c:txPr>
    </c:legend>
    <c:plotVisOnly val="1"/>
    <c:dispBlanksAs val="zero"/>
    <c:showDLblsOverMax val="0"/>
  </c:chart>
  <c:spPr>
    <a:noFill/>
    <a:ln w="9525">
      <a:noFill/>
    </a:ln>
  </c:spPr>
  <c:printSettings>
    <c:headerFooter/>
    <c:pageMargins b="0.75000000000000144" l="0.70000000000000062" r="0.70000000000000062" t="0.75000000000000144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75"/>
      <c:rotY val="0"/>
      <c:rAngAx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8.7664765135343395E-2"/>
          <c:y val="0.24445959445320306"/>
          <c:w val="0.58121149288168772"/>
          <c:h val="0.63243063700554092"/>
        </c:manualLayout>
      </c:layout>
      <c:pie3DChart>
        <c:varyColors val="1"/>
        <c:ser>
          <c:idx val="0"/>
          <c:order val="0"/>
          <c:explosion val="25"/>
          <c:dLbls>
            <c:dLbl>
              <c:idx val="0"/>
              <c:layout>
                <c:manualLayout>
                  <c:x val="-0.1067625768432633"/>
                  <c:y val="-3.6260599088158846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2A63-4526-BB6E-0F0414DD2D79}"/>
                </c:ext>
              </c:extLst>
            </c:dLbl>
            <c:dLbl>
              <c:idx val="1"/>
              <c:layout>
                <c:manualLayout>
                  <c:x val="-5.0993299509574555E-2"/>
                  <c:y val="-7.5201852686597404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2A63-4526-BB6E-0F0414DD2D79}"/>
                </c:ext>
              </c:extLst>
            </c:dLbl>
            <c:dLbl>
              <c:idx val="2"/>
              <c:layout>
                <c:manualLayout>
                  <c:x val="1.7957743159634918E-2"/>
                  <c:y val="-0.10759496351912774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2A63-4526-BB6E-0F0414DD2D79}"/>
                </c:ext>
              </c:extLst>
            </c:dLbl>
            <c:dLbl>
              <c:idx val="3"/>
              <c:layout>
                <c:manualLayout>
                  <c:x val="4.6126567201477356E-2"/>
                  <c:y val="-7.6152964256195638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2A63-4526-BB6E-0F0414DD2D79}"/>
                </c:ext>
              </c:extLst>
            </c:dLbl>
            <c:dLbl>
              <c:idx val="4"/>
              <c:layout>
                <c:manualLayout>
                  <c:x val="4.2840367668410102E-2"/>
                  <c:y val="-4.4193422753269901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2A63-4526-BB6E-0F0414DD2D79}"/>
                </c:ext>
              </c:extLst>
            </c:dLbl>
            <c:dLbl>
              <c:idx val="5"/>
              <c:layout>
                <c:manualLayout>
                  <c:x val="7.1674231696752119E-2"/>
                  <c:y val="-2.862080848719438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2A63-4526-BB6E-0F0414DD2D79}"/>
                </c:ext>
              </c:extLst>
            </c:dLbl>
            <c:dLbl>
              <c:idx val="6"/>
              <c:layout>
                <c:manualLayout>
                  <c:x val="7.7781213673946678E-2"/>
                  <c:y val="-1.0428837443645332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2A63-4526-BB6E-0F0414DD2D79}"/>
                </c:ext>
              </c:extLst>
            </c:dLbl>
            <c:dLbl>
              <c:idx val="7"/>
              <c:layout>
                <c:manualLayout>
                  <c:x val="4.3968052203605744E-2"/>
                  <c:y val="-5.4163773089747104E-3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2A63-4526-BB6E-0F0414DD2D79}"/>
                </c:ext>
              </c:extLst>
            </c:dLbl>
            <c:dLbl>
              <c:idx val="8"/>
              <c:layout>
                <c:manualLayout>
                  <c:x val="3.7480308032917818E-2"/>
                  <c:y val="-3.9171493863125149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2A63-4526-BB6E-0F0414DD2D79}"/>
                </c:ext>
              </c:extLst>
            </c:dLbl>
            <c:dLbl>
              <c:idx val="9"/>
              <c:layout>
                <c:manualLayout>
                  <c:x val="3.814719637957998E-2"/>
                  <c:y val="-2.6737522858946192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2A63-4526-BB6E-0F0414DD2D79}"/>
                </c:ext>
              </c:extLst>
            </c:dLbl>
            <c:dLbl>
              <c:idx val="10"/>
              <c:layout>
                <c:manualLayout>
                  <c:x val="4.590938488237313E-2"/>
                  <c:y val="-1.1796075898553747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A-2A63-4526-BB6E-0F0414DD2D79}"/>
                </c:ext>
              </c:extLst>
            </c:dLbl>
            <c:dLbl>
              <c:idx val="11"/>
              <c:layout>
                <c:manualLayout>
                  <c:x val="-2.4417761927884009E-2"/>
                  <c:y val="6.6240921519216969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B-2A63-4526-BB6E-0F0414DD2D79}"/>
                </c:ext>
              </c:extLst>
            </c:dLbl>
            <c:numFmt formatCode="0.00%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200" b="1"/>
                </a:pPr>
                <a:endParaRPr lang="es-ES"/>
              </a:p>
            </c:txPr>
            <c:dLblPos val="outEnd"/>
            <c:showLegendKey val="0"/>
            <c:showVal val="0"/>
            <c:showCatName val="0"/>
            <c:showSerName val="0"/>
            <c:showPercent val="1"/>
            <c:showBubbleSize val="0"/>
            <c:separator>. </c:separator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'Medios Presentados'!$C$3:$E$3</c:f>
              <c:strCache>
                <c:ptCount val="3"/>
                <c:pt idx="0">
                  <c:v>ABR</c:v>
                </c:pt>
                <c:pt idx="1">
                  <c:v>MAY</c:v>
                </c:pt>
                <c:pt idx="2">
                  <c:v>JUN</c:v>
                </c:pt>
              </c:strCache>
            </c:strRef>
          </c:cat>
          <c:val>
            <c:numRef>
              <c:f>'Medios Presentados'!$C$15:$E$15</c:f>
              <c:numCache>
                <c:formatCode>General</c:formatCode>
                <c:ptCount val="3"/>
                <c:pt idx="0">
                  <c:v>1</c:v>
                </c:pt>
                <c:pt idx="1">
                  <c:v>0</c:v>
                </c:pt>
                <c:pt idx="2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2A63-4526-BB6E-0F0414DD2D7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</c:plotArea>
    <c:legend>
      <c:legendPos val="r"/>
      <c:layout>
        <c:manualLayout>
          <c:xMode val="edge"/>
          <c:yMode val="edge"/>
          <c:x val="0.79166781419026766"/>
          <c:y val="0.10285585140432857"/>
          <c:w val="0.18016317693187367"/>
          <c:h val="0.7341614507528782"/>
        </c:manualLayout>
      </c:layout>
      <c:overlay val="0"/>
      <c:txPr>
        <a:bodyPr/>
        <a:lstStyle/>
        <a:p>
          <a:pPr rtl="0">
            <a:defRPr sz="1200"/>
          </a:pPr>
          <a:endParaRPr lang="es-E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381000</xdr:colOff>
      <xdr:row>16</xdr:row>
      <xdr:rowOff>6350</xdr:rowOff>
    </xdr:from>
    <xdr:to>
      <xdr:col>8</xdr:col>
      <xdr:colOff>685799</xdr:colOff>
      <xdr:row>40</xdr:row>
      <xdr:rowOff>53975</xdr:rowOff>
    </xdr:to>
    <xdr:graphicFrame macro="">
      <xdr:nvGraphicFramePr>
        <xdr:cNvPr id="6187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6350</xdr:colOff>
      <xdr:row>0</xdr:row>
      <xdr:rowOff>161924</xdr:rowOff>
    </xdr:from>
    <xdr:to>
      <xdr:col>17</xdr:col>
      <xdr:colOff>111125</xdr:colOff>
      <xdr:row>12</xdr:row>
      <xdr:rowOff>219074</xdr:rowOff>
    </xdr:to>
    <xdr:graphicFrame macro="">
      <xdr:nvGraphicFramePr>
        <xdr:cNvPr id="6188" name="3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10</xdr:col>
      <xdr:colOff>53974</xdr:colOff>
      <xdr:row>14</xdr:row>
      <xdr:rowOff>152400</xdr:rowOff>
    </xdr:from>
    <xdr:to>
      <xdr:col>17</xdr:col>
      <xdr:colOff>130175</xdr:colOff>
      <xdr:row>38</xdr:row>
      <xdr:rowOff>155574</xdr:rowOff>
    </xdr:to>
    <xdr:graphicFrame macro="">
      <xdr:nvGraphicFramePr>
        <xdr:cNvPr id="3" name="2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J43"/>
  <sheetViews>
    <sheetView tabSelected="1" zoomScaleNormal="100" workbookViewId="0">
      <selection activeCell="F3" sqref="F3:K15"/>
    </sheetView>
  </sheetViews>
  <sheetFormatPr baseColWidth="10" defaultRowHeight="12.75" x14ac:dyDescent="0.2"/>
  <cols>
    <col min="1" max="1" width="6.42578125" style="1" customWidth="1"/>
    <col min="2" max="2" width="19.140625" style="1" customWidth="1"/>
    <col min="3" max="4" width="6.140625" style="1" customWidth="1"/>
    <col min="5" max="5" width="6.42578125" style="1" customWidth="1"/>
    <col min="6" max="6" width="7" style="1" customWidth="1"/>
    <col min="7" max="7" width="7.7109375" style="1" hidden="1" customWidth="1"/>
    <col min="8" max="8" width="7.42578125" style="1" customWidth="1"/>
    <col min="9" max="9" width="10.28515625" style="1" customWidth="1"/>
    <col min="10" max="10" width="6.42578125" style="1" customWidth="1"/>
    <col min="11" max="16384" width="11.42578125" style="1"/>
  </cols>
  <sheetData>
    <row r="1" spans="1:10" x14ac:dyDescent="0.2">
      <c r="A1" s="24" t="s">
        <v>6</v>
      </c>
      <c r="B1" s="24"/>
      <c r="C1" s="24"/>
      <c r="D1" s="24"/>
      <c r="E1" s="24"/>
      <c r="F1" s="24"/>
      <c r="G1" s="24"/>
      <c r="H1" s="24"/>
      <c r="I1" s="24"/>
      <c r="J1" s="24"/>
    </row>
    <row r="2" spans="1:10" ht="15" customHeight="1" x14ac:dyDescent="0.2">
      <c r="A2" s="24"/>
      <c r="B2" s="24"/>
      <c r="C2" s="24"/>
      <c r="D2" s="24"/>
      <c r="E2" s="24"/>
      <c r="F2" s="24"/>
      <c r="G2" s="24"/>
      <c r="H2" s="24"/>
      <c r="I2" s="24"/>
      <c r="J2" s="24"/>
    </row>
    <row r="3" spans="1:10" ht="19.5" customHeight="1" x14ac:dyDescent="0.2">
      <c r="B3" s="8" t="s">
        <v>7</v>
      </c>
      <c r="C3" s="9" t="s">
        <v>0</v>
      </c>
      <c r="D3" s="9" t="s">
        <v>1</v>
      </c>
      <c r="E3" s="9" t="s">
        <v>2</v>
      </c>
      <c r="F3" s="9" t="s">
        <v>3</v>
      </c>
      <c r="G3" s="9" t="s">
        <v>4</v>
      </c>
      <c r="H3" s="9" t="s">
        <v>5</v>
      </c>
      <c r="I3" s="9" t="s">
        <v>4</v>
      </c>
    </row>
    <row r="4" spans="1:10" ht="27" customHeight="1" x14ac:dyDescent="0.2">
      <c r="B4" s="21" t="s">
        <v>17</v>
      </c>
      <c r="C4" s="18">
        <v>0</v>
      </c>
      <c r="D4" s="18">
        <v>0</v>
      </c>
      <c r="E4" s="18">
        <v>0</v>
      </c>
      <c r="F4" s="22">
        <f>SUM(C4:E4)</f>
        <v>0</v>
      </c>
      <c r="G4" s="9"/>
      <c r="H4" s="6">
        <f>AVERAGE(C4:E4)</f>
        <v>0</v>
      </c>
      <c r="I4" s="6" t="e">
        <f>F4*100/$F13</f>
        <v>#DIV/0!</v>
      </c>
    </row>
    <row r="5" spans="1:10" ht="24" customHeight="1" x14ac:dyDescent="0.2">
      <c r="B5" s="21" t="s">
        <v>12</v>
      </c>
      <c r="C5" s="18">
        <v>1</v>
      </c>
      <c r="D5" s="18">
        <v>0</v>
      </c>
      <c r="E5" s="18">
        <v>1</v>
      </c>
      <c r="F5" s="22">
        <f>SUM(C5:E5)</f>
        <v>2</v>
      </c>
      <c r="G5" s="10">
        <f>F$7*100/F$15</f>
        <v>25</v>
      </c>
      <c r="H5" s="6">
        <f>AVERAGE(C5:E5)</f>
        <v>0.66666666666666663</v>
      </c>
      <c r="I5" s="6">
        <f>F5*100/$F15</f>
        <v>50</v>
      </c>
    </row>
    <row r="6" spans="1:10" ht="26.25" customHeight="1" x14ac:dyDescent="0.2">
      <c r="B6" s="21" t="s">
        <v>15</v>
      </c>
      <c r="C6" s="18">
        <v>0</v>
      </c>
      <c r="D6" s="18">
        <v>0</v>
      </c>
      <c r="E6" s="18">
        <v>1</v>
      </c>
      <c r="F6" s="22">
        <f>SUM(C6:E6)</f>
        <v>1</v>
      </c>
      <c r="G6" s="11" t="e">
        <f>F6*100/F17</f>
        <v>#DIV/0!</v>
      </c>
      <c r="H6" s="5">
        <f>AVERAGE(C6:E6)</f>
        <v>0.33333333333333331</v>
      </c>
      <c r="I6" s="6">
        <f>F6*100/$F15</f>
        <v>25</v>
      </c>
    </row>
    <row r="7" spans="1:10" ht="24.75" customHeight="1" x14ac:dyDescent="0.2">
      <c r="B7" s="12" t="s">
        <v>13</v>
      </c>
      <c r="C7" s="19">
        <v>0</v>
      </c>
      <c r="D7" s="19">
        <v>0</v>
      </c>
      <c r="E7" s="19">
        <v>1</v>
      </c>
      <c r="F7" s="22">
        <f>SUM(C7:E7)</f>
        <v>1</v>
      </c>
      <c r="G7" s="10">
        <f>F$7*100/F$15</f>
        <v>25</v>
      </c>
      <c r="H7" s="11">
        <f>AVERAGE(C7:E7)</f>
        <v>0.33333333333333331</v>
      </c>
      <c r="I7" s="11">
        <f>F7*100/$F15</f>
        <v>25</v>
      </c>
    </row>
    <row r="8" spans="1:10" ht="19.5" customHeight="1" x14ac:dyDescent="0.2">
      <c r="B8" s="12" t="s">
        <v>18</v>
      </c>
      <c r="C8" s="19">
        <v>0</v>
      </c>
      <c r="D8" s="19">
        <v>0</v>
      </c>
      <c r="E8" s="19">
        <v>0</v>
      </c>
      <c r="F8" s="22">
        <f>SUM(C8:E8)</f>
        <v>0</v>
      </c>
      <c r="G8" s="11" t="e">
        <f>F8*100/F21</f>
        <v>#DIV/0!</v>
      </c>
      <c r="H8" s="4">
        <f>AVERAGE(C8:E8)</f>
        <v>0</v>
      </c>
      <c r="I8" s="11">
        <f>F8*100/$F15</f>
        <v>0</v>
      </c>
    </row>
    <row r="9" spans="1:10" ht="23.25" customHeight="1" x14ac:dyDescent="0.2">
      <c r="B9" s="7" t="s">
        <v>10</v>
      </c>
      <c r="C9" s="20">
        <v>0</v>
      </c>
      <c r="D9" s="20">
        <v>0</v>
      </c>
      <c r="E9" s="20">
        <v>0</v>
      </c>
      <c r="F9" s="22">
        <f>SUM(C9:E9)</f>
        <v>0</v>
      </c>
      <c r="G9" s="6" t="e">
        <f>F9*100/F23</f>
        <v>#DIV/0!</v>
      </c>
      <c r="H9" s="5">
        <f>AVERAGE(C9:E9)</f>
        <v>0</v>
      </c>
      <c r="I9" s="6">
        <f>F9*100/$F15</f>
        <v>0</v>
      </c>
    </row>
    <row r="10" spans="1:10" ht="21.75" customHeight="1" x14ac:dyDescent="0.2">
      <c r="B10" s="7" t="s">
        <v>11</v>
      </c>
      <c r="C10" s="20">
        <v>0</v>
      </c>
      <c r="D10" s="20">
        <v>0</v>
      </c>
      <c r="E10" s="20">
        <v>0</v>
      </c>
      <c r="F10" s="22">
        <f>SUM(C10:E10)</f>
        <v>0</v>
      </c>
      <c r="G10" s="13">
        <f>F$7*100/F$15</f>
        <v>25</v>
      </c>
      <c r="H10" s="6">
        <f>AVERAGE(C10:E10)</f>
        <v>0</v>
      </c>
      <c r="I10" s="6">
        <f>F10*100/$F15</f>
        <v>0</v>
      </c>
    </row>
    <row r="11" spans="1:10" ht="28.5" customHeight="1" x14ac:dyDescent="0.2">
      <c r="B11" s="7" t="s">
        <v>14</v>
      </c>
      <c r="C11" s="20">
        <v>0</v>
      </c>
      <c r="D11" s="20">
        <v>0</v>
      </c>
      <c r="E11" s="20">
        <v>0</v>
      </c>
      <c r="F11" s="22">
        <f>SUM(C11:E11)</f>
        <v>0</v>
      </c>
      <c r="G11" s="13"/>
      <c r="H11" s="6">
        <f>AVERAGE(C11:E11)</f>
        <v>0</v>
      </c>
      <c r="I11" s="6">
        <f>F11*100/$F15</f>
        <v>0</v>
      </c>
    </row>
    <row r="12" spans="1:10" ht="27" x14ac:dyDescent="0.2">
      <c r="B12" s="12" t="s">
        <v>9</v>
      </c>
      <c r="C12" s="19">
        <v>0</v>
      </c>
      <c r="D12" s="19">
        <v>0</v>
      </c>
      <c r="E12" s="19">
        <v>0</v>
      </c>
      <c r="F12" s="22">
        <f>SUM(C12:E12)</f>
        <v>0</v>
      </c>
      <c r="G12" s="13">
        <f>F$7*100/F$15</f>
        <v>25</v>
      </c>
      <c r="H12" s="11">
        <f>AVERAGE(C12:E12)</f>
        <v>0</v>
      </c>
      <c r="I12" s="11">
        <f>F12*100/$F15</f>
        <v>0</v>
      </c>
    </row>
    <row r="13" spans="1:10" ht="18" x14ac:dyDescent="0.2">
      <c r="B13" s="7" t="s">
        <v>8</v>
      </c>
      <c r="C13" s="20">
        <v>0</v>
      </c>
      <c r="D13" s="20">
        <v>0</v>
      </c>
      <c r="E13" s="20">
        <v>0</v>
      </c>
      <c r="F13" s="22">
        <f>SUM(C13:E13)</f>
        <v>0</v>
      </c>
      <c r="G13" s="11" t="e">
        <f t="shared" ref="G13" si="0">F13*100/F29</f>
        <v>#DIV/0!</v>
      </c>
      <c r="H13" s="5">
        <f>AVERAGE(C13:E13)</f>
        <v>0</v>
      </c>
      <c r="I13" s="6">
        <f>F13*100/$F15</f>
        <v>0</v>
      </c>
    </row>
    <row r="14" spans="1:10" ht="20.25" customHeight="1" x14ac:dyDescent="0.2">
      <c r="B14" s="12" t="s">
        <v>16</v>
      </c>
      <c r="C14" s="19">
        <v>0</v>
      </c>
      <c r="D14" s="19">
        <v>0</v>
      </c>
      <c r="E14" s="19">
        <v>0</v>
      </c>
      <c r="F14" s="22">
        <f>SUM(C14:E14)</f>
        <v>0</v>
      </c>
      <c r="G14" s="11"/>
      <c r="H14" s="4">
        <f>AVERAGE(C14:E14)</f>
        <v>0</v>
      </c>
      <c r="I14" s="11">
        <f>F14*100/$F15</f>
        <v>0</v>
      </c>
    </row>
    <row r="15" spans="1:10" ht="22.5" customHeight="1" x14ac:dyDescent="0.2">
      <c r="B15" s="14" t="s">
        <v>3</v>
      </c>
      <c r="C15" s="15">
        <f t="shared" ref="C15:F15" si="1">SUM(C5:C14)</f>
        <v>1</v>
      </c>
      <c r="D15" s="15">
        <f t="shared" si="1"/>
        <v>0</v>
      </c>
      <c r="E15" s="15">
        <f t="shared" si="1"/>
        <v>3</v>
      </c>
      <c r="F15" s="23">
        <f t="shared" si="1"/>
        <v>4</v>
      </c>
      <c r="G15" s="16" t="e">
        <f>SUM(G5:G13)</f>
        <v>#DIV/0!</v>
      </c>
      <c r="H15" s="17">
        <f>AVERAGE(C15:E15)</f>
        <v>1.3333333333333333</v>
      </c>
      <c r="I15" s="17">
        <f>F15*100/$F15</f>
        <v>100</v>
      </c>
    </row>
    <row r="16" spans="1:10" x14ac:dyDescent="0.2">
      <c r="B16" s="3"/>
    </row>
    <row r="17" spans="2:2" x14ac:dyDescent="0.2">
      <c r="B17" s="3"/>
    </row>
    <row r="38" spans="2:2" x14ac:dyDescent="0.2">
      <c r="B38" s="2"/>
    </row>
    <row r="39" spans="2:2" ht="24" customHeight="1" x14ac:dyDescent="0.2"/>
    <row r="40" spans="2:2" ht="24" customHeight="1" x14ac:dyDescent="0.2"/>
    <row r="43" spans="2:2" ht="15" customHeight="1" x14ac:dyDescent="0.2"/>
  </sheetData>
  <mergeCells count="1">
    <mergeCell ref="A1:J2"/>
  </mergeCells>
  <phoneticPr fontId="3" type="noConversion"/>
  <pageMargins left="0.7" right="0.7" top="0.75" bottom="0.75" header="0.3" footer="0.3"/>
  <pageSetup scale="89" orientation="landscape" r:id="rId1"/>
  <rowBreaks count="1" manualBreakCount="1">
    <brk id="16" max="29" man="1"/>
  </rowBreaks>
  <colBreaks count="1" manualBreakCount="1">
    <brk id="10" min="1" max="57" man="1"/>
  </col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Medios Presentados</vt:lpstr>
      <vt:lpstr>'Medios Presentados'!Área_de_impresión</vt:lpstr>
    </vt:vector>
  </TitlesOfParts>
  <Company>IEEM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UIE</dc:creator>
  <cp:lastModifiedBy>Usuario</cp:lastModifiedBy>
  <cp:lastPrinted>2014-10-20T16:33:00Z</cp:lastPrinted>
  <dcterms:created xsi:type="dcterms:W3CDTF">2010-05-24T07:06:38Z</dcterms:created>
  <dcterms:modified xsi:type="dcterms:W3CDTF">2019-03-04T18:55:26Z</dcterms:modified>
</cp:coreProperties>
</file>