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7590"/>
  </bookViews>
  <sheets>
    <sheet name="ESCUELAS IXTAPALUCA" sheetId="8" r:id="rId1"/>
    <sheet name="2012-2013" sheetId="5" r:id="rId2"/>
    <sheet name="2013-2014" sheetId="4" r:id="rId3"/>
    <sheet name="2014-2015" sheetId="3" r:id="rId4"/>
    <sheet name="2015-2016" sheetId="2" r:id="rId5"/>
    <sheet name="2016-2017" sheetId="1" r:id="rId6"/>
    <sheet name="DESERCIONES" sheetId="7" r:id="rId7"/>
  </sheets>
  <externalReferences>
    <externalReference r:id="rId8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7"/>
  <c r="U3"/>
  <c r="AB3"/>
  <c r="AH3"/>
  <c r="AI3"/>
  <c r="N4"/>
  <c r="U4"/>
  <c r="AB4"/>
  <c r="AH4"/>
  <c r="AI4"/>
  <c r="N5"/>
  <c r="U5"/>
  <c r="AB5"/>
  <c r="AH5"/>
  <c r="AI5"/>
  <c r="N6"/>
  <c r="U6"/>
  <c r="AB6"/>
  <c r="AH6"/>
  <c r="AI6"/>
  <c r="N7"/>
  <c r="U7"/>
  <c r="AB7"/>
  <c r="AH7"/>
  <c r="AI7"/>
  <c r="N8"/>
  <c r="U8"/>
  <c r="AB8"/>
  <c r="AH8"/>
  <c r="AI8"/>
  <c r="N9"/>
  <c r="U9"/>
  <c r="AB9"/>
  <c r="AH9"/>
  <c r="AI9"/>
  <c r="N10"/>
  <c r="U10"/>
  <c r="AB10"/>
  <c r="AH10"/>
  <c r="AI10"/>
  <c r="N11"/>
  <c r="U11"/>
  <c r="AB11"/>
  <c r="AH11"/>
  <c r="AI11"/>
  <c r="N12"/>
  <c r="U12"/>
  <c r="AB12"/>
  <c r="AH12"/>
  <c r="AI12"/>
  <c r="N13"/>
  <c r="U13"/>
  <c r="AB13"/>
  <c r="AH13"/>
  <c r="AI13"/>
  <c r="N14"/>
  <c r="U14"/>
  <c r="AB14"/>
  <c r="AH14"/>
  <c r="AI14"/>
  <c r="N15"/>
  <c r="U15"/>
  <c r="AB15"/>
  <c r="AH15"/>
  <c r="AI15"/>
  <c r="N16"/>
  <c r="U16"/>
  <c r="AB16"/>
  <c r="AH16"/>
  <c r="AI16"/>
  <c r="N17"/>
  <c r="U17"/>
  <c r="AB17"/>
  <c r="AH17"/>
  <c r="AI17"/>
  <c r="N18"/>
  <c r="U18"/>
  <c r="AB18"/>
  <c r="AH18"/>
  <c r="AI18"/>
  <c r="N19"/>
  <c r="U19"/>
  <c r="N21"/>
  <c r="U21"/>
  <c r="AB21"/>
  <c r="AH21"/>
  <c r="AI21"/>
  <c r="N22"/>
  <c r="U22"/>
  <c r="AB22"/>
  <c r="AH22"/>
  <c r="AI22"/>
  <c r="N23"/>
  <c r="U23"/>
  <c r="AB23"/>
  <c r="AH23"/>
  <c r="AI23"/>
  <c r="N24"/>
  <c r="U24"/>
  <c r="AB24"/>
  <c r="AH24"/>
  <c r="AI24"/>
  <c r="N25"/>
  <c r="U25"/>
  <c r="AB25"/>
  <c r="AH25"/>
  <c r="AI25"/>
  <c r="N26"/>
  <c r="U26"/>
  <c r="AB26"/>
  <c r="AH26"/>
  <c r="AI26"/>
  <c r="N27"/>
  <c r="U27"/>
  <c r="AB27"/>
  <c r="AH27"/>
  <c r="AI27"/>
  <c r="N28"/>
  <c r="U28"/>
  <c r="AB28"/>
  <c r="AH28"/>
  <c r="AI28"/>
  <c r="N29"/>
  <c r="U29"/>
  <c r="AB29"/>
  <c r="AH29"/>
  <c r="AI29"/>
  <c r="N30"/>
  <c r="U30"/>
  <c r="AB30"/>
  <c r="AH30"/>
  <c r="AI30"/>
  <c r="U31"/>
  <c r="U32"/>
  <c r="U33"/>
  <c r="N34"/>
  <c r="U34"/>
  <c r="N35"/>
  <c r="U35"/>
  <c r="N36"/>
  <c r="U36"/>
  <c r="AB36"/>
  <c r="AH36"/>
  <c r="AI36"/>
  <c r="N37"/>
  <c r="U37"/>
  <c r="AH37"/>
  <c r="N38"/>
  <c r="U38"/>
  <c r="AB38"/>
  <c r="AH38"/>
  <c r="AI38"/>
  <c r="N39"/>
  <c r="U39"/>
  <c r="AB39"/>
  <c r="AH39"/>
  <c r="AI39"/>
  <c r="N40"/>
  <c r="U40"/>
  <c r="AB40"/>
  <c r="AH40"/>
  <c r="N41"/>
  <c r="U41"/>
  <c r="AH41"/>
  <c r="N42"/>
  <c r="U42"/>
  <c r="AB42"/>
  <c r="AH42"/>
  <c r="U43"/>
  <c r="AB43"/>
  <c r="U44"/>
  <c r="AB44"/>
  <c r="AH44"/>
  <c r="U45"/>
  <c r="AH45"/>
  <c r="AI45"/>
  <c r="N46"/>
  <c r="U46"/>
  <c r="AB46"/>
</calcChain>
</file>

<file path=xl/sharedStrings.xml><?xml version="1.0" encoding="utf-8"?>
<sst xmlns="http://schemas.openxmlformats.org/spreadsheetml/2006/main" count="1569" uniqueCount="223">
  <si>
    <t>ESCUELA</t>
  </si>
  <si>
    <t>15DPT0032F</t>
  </si>
  <si>
    <t xml:space="preserve">PLANTEL CONALEP 236 IXTAPALUCA                                                                      </t>
  </si>
  <si>
    <t xml:space="preserve">MATUTINO                                          </t>
  </si>
  <si>
    <t xml:space="preserve">VESPERTINO                                        </t>
  </si>
  <si>
    <t>15EBH0155Q</t>
  </si>
  <si>
    <t xml:space="preserve">ESCUELA PREPARATORIA OFICIAL NUM. 74                                                                </t>
  </si>
  <si>
    <t>15EBH0170I</t>
  </si>
  <si>
    <t>15EBH0247G</t>
  </si>
  <si>
    <t xml:space="preserve">ESCUELA PREPARATORIA OFICIAL NUM. 124                                                               </t>
  </si>
  <si>
    <t>15EBH0249E</t>
  </si>
  <si>
    <t xml:space="preserve">ESCUELA PREPARATORIA OFICIAL NUM. 122                                                               </t>
  </si>
  <si>
    <t>15EBH0456M</t>
  </si>
  <si>
    <t>15EBH0262Z</t>
  </si>
  <si>
    <t xml:space="preserve">ESCUELA PREPARATORIA OFICIAL NUM. 135                                                               </t>
  </si>
  <si>
    <t>15EBH0268T</t>
  </si>
  <si>
    <t xml:space="preserve">ESCUELA PREPARATORIA OFICIAL NUM. 141                                                               </t>
  </si>
  <si>
    <t>15EBH0273E</t>
  </si>
  <si>
    <t>15EBH0291U</t>
  </si>
  <si>
    <t xml:space="preserve">ESCUELA PREPARATORIA OFICIAL NUM. 158                                                               </t>
  </si>
  <si>
    <t>15EBH0297O</t>
  </si>
  <si>
    <t xml:space="preserve">ESCUELA PREPARATORIA OFICIAL NUM. 161                                                               </t>
  </si>
  <si>
    <t>15EBH0312Q</t>
  </si>
  <si>
    <t>15EBH0392S</t>
  </si>
  <si>
    <t xml:space="preserve">ESCUELA PREPARATORIA OFICIAL NUM. 185                                                               </t>
  </si>
  <si>
    <t>15EBH0403H</t>
  </si>
  <si>
    <t xml:space="preserve">ESCUELA PREPARATORIA OFICIAL NUM. 217                                                               </t>
  </si>
  <si>
    <t>15EBH0474B</t>
  </si>
  <si>
    <t xml:space="preserve">ESCUELA PREPARATORIA OFICIAL NUM. 279                                                               </t>
  </si>
  <si>
    <t>15EBH0507C</t>
  </si>
  <si>
    <t xml:space="preserve">ESCUELA PREPARATORIA OFICIAL NUM. 310                                                               </t>
  </si>
  <si>
    <t>15EBH0533A</t>
  </si>
  <si>
    <t xml:space="preserve">ESCUELA PREPARATORIA OFICIAL NUM. 332                                                               </t>
  </si>
  <si>
    <t>15ECB0029Y</t>
  </si>
  <si>
    <t xml:space="preserve">COLEGIO DE BACHILLERES DEL ESTADO DE MÉXICO PLANTEL 18 IXTAPALUCA                                   </t>
  </si>
  <si>
    <t>15ECB0067A</t>
  </si>
  <si>
    <t xml:space="preserve">COLEGIO DE BACHILLERES DEL ESTADO DE MÉXICO PLANTEL 56 IXTAPALUCA II                                </t>
  </si>
  <si>
    <t>15ECT0022U</t>
  </si>
  <si>
    <t xml:space="preserve">CBT NUM. 1 DR. LEOPOLDO RIO DE LA LOZA, IXTAPALUCA                                                  </t>
  </si>
  <si>
    <t>15ECT0041I</t>
  </si>
  <si>
    <t>15ECT0062V</t>
  </si>
  <si>
    <t xml:space="preserve">CBT NUM. 2 GUILLERMO GONZÁLEZ CAMARENA, IXTAPALUCA                                                  </t>
  </si>
  <si>
    <t>15ETC0036X</t>
  </si>
  <si>
    <t xml:space="preserve">COLEGIO DE ESTUDIOS CIENTIFICOS Y TECNOLÓGICOS DEL ESTADO DE MÉXICO PLANTEL IXTAPALUCA              </t>
  </si>
  <si>
    <t>15ETC0047C</t>
  </si>
  <si>
    <t xml:space="preserve">COLEGIO DE ESTUDIOS CIENTIFICOS Y TECNOLÓGICOS DEL ESTADO DE MÉXICO PLANTEL IXTAPALUCA II           </t>
  </si>
  <si>
    <t>15ETK0107J</t>
  </si>
  <si>
    <t xml:space="preserve">TELEBACHILLERATO COMUNITARIO NUM. 107 VALLE VERDE, IXTAPALUCA                                       </t>
  </si>
  <si>
    <t>15ETK0109H</t>
  </si>
  <si>
    <t xml:space="preserve">TELEBACHILLERATO COMUNITARIO NUM. 109 GRAL. AVILA CAMACHO, IXTAPALUCA                               </t>
  </si>
  <si>
    <t>15ETK0110X</t>
  </si>
  <si>
    <t xml:space="preserve">TELEBACHILLERATO COMUNITARIO NUM. 110 EL MOLINO, IXTAPALUCA                                         </t>
  </si>
  <si>
    <t>15PBH3332D</t>
  </si>
  <si>
    <t xml:space="preserve">CENTRO DE ESTUDIOS HUMANISTICOS DE NEZAHUALCOYOTL                                                   </t>
  </si>
  <si>
    <t>15PBH3398M</t>
  </si>
  <si>
    <t xml:space="preserve">PREPARATORIA DEL MÉXICO CONTEMPORANEO                                                               </t>
  </si>
  <si>
    <t>15PBH3669O</t>
  </si>
  <si>
    <t xml:space="preserve">PREPARATORIA DEL MÉXICO CONTEMPORANEO CAMPUS REHILETE                                               </t>
  </si>
  <si>
    <t>15PBH3702F</t>
  </si>
  <si>
    <t xml:space="preserve">BACHILLERATO LICEO SAKBE DE MÉXICO                                                                  </t>
  </si>
  <si>
    <t>15PBH6138U</t>
  </si>
  <si>
    <t xml:space="preserve">PREPARATORIA PEDAGOGIA LIBERTARIA                                                                   </t>
  </si>
  <si>
    <t>15PBH6178V</t>
  </si>
  <si>
    <t xml:space="preserve">NET IXTAPALUCA                                                                                      </t>
  </si>
  <si>
    <t>15PCT0763T</t>
  </si>
  <si>
    <t xml:space="preserve">NUEVA ESCUELA TECNOLOGICA IXTAPALUCA                                                                </t>
  </si>
  <si>
    <t>15PBH6192O</t>
  </si>
  <si>
    <t xml:space="preserve">CESI CENTRO DE EDUCACION SUPERIOR INTEGRAL                                                          </t>
  </si>
  <si>
    <t>15PCT0034E</t>
  </si>
  <si>
    <t xml:space="preserve">ESCUELA MARIA DEL CARMEN PLASCENCIA                                                                 </t>
  </si>
  <si>
    <t>15PCT0785E</t>
  </si>
  <si>
    <t xml:space="preserve">INSTITUTO TECNOLÓGICO BARSTOW DE MÉXICO                                                             </t>
  </si>
  <si>
    <t>15SBH0001Q</t>
  </si>
  <si>
    <t xml:space="preserve">ESCUELA PREPARATORIA REGIONAL DE IXTAPALUCA GABINO BARREDA                                          </t>
  </si>
  <si>
    <t xml:space="preserve">PLANTEL CONALEP 236. IXTAPALUCA                                                                     </t>
  </si>
  <si>
    <t>15ETK0106K</t>
  </si>
  <si>
    <t xml:space="preserve">TELEBACHILLERATO COMUNITARIO NUM. 106 JORGE JIMENEZ CANTU, IXTAPALUCA                               </t>
  </si>
  <si>
    <t>15ETK0108I</t>
  </si>
  <si>
    <t xml:space="preserve">TELEBACHILLERATO COMUNITARIO NUM. 108 TLAPACOYA, IXTAPALUCA                                         </t>
  </si>
  <si>
    <t xml:space="preserve">PREPARATORIA REGIONAL DE IXTAPALUCA GABINO BARREDA                                                  </t>
  </si>
  <si>
    <t>CLAVECCT</t>
  </si>
  <si>
    <t xml:space="preserve">VESPERTINO  </t>
  </si>
  <si>
    <t xml:space="preserve">MATUTINO    </t>
  </si>
  <si>
    <t xml:space="preserve">COLEGIO DE BACHILLERES DEL ESTADO DE MÉXICO PLANTEL NUM. 18 IXTAPALUCA                              </t>
  </si>
  <si>
    <t xml:space="preserve">COLEGIO DE BACHILLERES DEL ESTADO DE MÉXICO PLANTEL NUM. 56 IXTAPALUCA                              </t>
  </si>
  <si>
    <t xml:space="preserve">ESCUELA MA. DEL CARMEN PLASCENCIA                                                                   </t>
  </si>
  <si>
    <t xml:space="preserve">ESCUELA PREPARATORIA OFICIAL NUM.74                                                                 </t>
  </si>
  <si>
    <t xml:space="preserve">PREPARATORIA OFICIAL NUM. 74                                                                        </t>
  </si>
  <si>
    <t xml:space="preserve">ESCUELA PREPARATORIA OFICIAL NUM.  135                                                              </t>
  </si>
  <si>
    <t xml:space="preserve">PREPARATORIA OFICIAL NUM. 161                                                                       </t>
  </si>
  <si>
    <t xml:space="preserve">PREPARATORIA OFICIAL NO 185                                                                         </t>
  </si>
  <si>
    <t xml:space="preserve">COLEGIO DE BACHILLERES DEL ESTADO DE MEXICO PLANTEL 18 IXTAPALUCA                                   </t>
  </si>
  <si>
    <t xml:space="preserve">CENTRO DE ESTUDIOS HUMANÍSTICOS DE NEZAHUALCÓYOTL                                                   </t>
  </si>
  <si>
    <t xml:space="preserve">PREPARATORIA DEL MÉXICO CONTEMPORÁNEO CAMPUS REHILETE                                               </t>
  </si>
  <si>
    <t xml:space="preserve">BACHILLERATO LICEO SAKBÉ DE MÉXICO                                                                  </t>
  </si>
  <si>
    <t xml:space="preserve">PREPARATORIA REGIONAL DE IXTAPALICA                                                                 </t>
  </si>
  <si>
    <t xml:space="preserve">CBT NO. 1 DR. LEOPOLDO RIO DE LA LOZA, IXTAPALUCA                                                   </t>
  </si>
  <si>
    <t xml:space="preserve">CBT NO.1 DR. LEOPOLDO RIO DE LA LOZA, IXTAPALUCA                                                    </t>
  </si>
  <si>
    <t xml:space="preserve">CBT NO. 2 GUILLERMO GONZALEZ CAMARENA, IXTAPALUCA                                                   </t>
  </si>
  <si>
    <t xml:space="preserve">COLEGIO DE ESTUDIOS CIENTIFICOS Y TECNOLOGICOS DEL ESTADO DE MEXICO PLANTEL IXTAPALUCA              </t>
  </si>
  <si>
    <t xml:space="preserve">COLEGIO DE ESTUDIOS CIENTÍFICOS Y TECNOLÓGICOS DEL ESTADO DE MÉXICO PLANTEL IXTAPALUCA II           </t>
  </si>
  <si>
    <t xml:space="preserve">NUEVA ESCUELA TECNOLÓGICA IXTAPALUCA                                                                </t>
  </si>
  <si>
    <t xml:space="preserve">BACHILLERATO LICEO SAKBE DE MEXICO                                                                  </t>
  </si>
  <si>
    <t xml:space="preserve">PREPARATORIA "PEDAGOGIA LIBERTARIA"                                                                 </t>
  </si>
  <si>
    <t xml:space="preserve">COLEGIO DE BACHILLERES DEL ESTADO DE MEXICO PLANTEL NUM. 18 IXTAPALUCA                              </t>
  </si>
  <si>
    <t xml:space="preserve">COLEGIO DE BACHILLERES DEL ESTADO DE MEXICO PLANTEL NUM. 56 IXTAPALUCA                              </t>
  </si>
  <si>
    <t xml:space="preserve">PREPARATORIA DEL MEXICO CONTEMPORANEO CAMPUS REHILETE                                               </t>
  </si>
  <si>
    <t xml:space="preserve">PREPARATORIA DEL MEXICO CONTEMPORANEO                                                               </t>
  </si>
  <si>
    <t xml:space="preserve">COLEGIO DE ESTUDIOS CIENTIFICOS Y TECNOLOGICOS DEL ESTADO DE MEXICO PLANTEL IXTAPALUCA II           </t>
  </si>
  <si>
    <t xml:space="preserve">CBT NUM. 2 GUILLERMO GONZALEZ CAMARENA, IXTAPALUCA                                                  </t>
  </si>
  <si>
    <t xml:space="preserve">INSTITUTO TECNOLOGICO METROPOLITANO                                                                 </t>
  </si>
  <si>
    <t xml:space="preserve">INSTITUTO TECNOLOGICO BARSTOW DE MEXICO                                                             </t>
  </si>
  <si>
    <t xml:space="preserve">CONALEP ESTADO DE MEXICO PLANTEL IXTAPALUCA                                                         </t>
  </si>
  <si>
    <t>NUEVO INGRESO TOTAL</t>
  </si>
  <si>
    <t>1° HOMBRES</t>
  </si>
  <si>
    <t>1° MUJERES</t>
  </si>
  <si>
    <t>1° TOTAL</t>
  </si>
  <si>
    <t>2° HOMBRES</t>
  </si>
  <si>
    <t>2° MUJERES</t>
  </si>
  <si>
    <t>2° TOTAL</t>
  </si>
  <si>
    <t>3° HOMBRES</t>
  </si>
  <si>
    <t>3° MUJERES</t>
  </si>
  <si>
    <t>3° TOTAL</t>
  </si>
  <si>
    <t>MATRICULA TOTAL</t>
  </si>
  <si>
    <t>DOMICILIO</t>
  </si>
  <si>
    <t xml:space="preserve">CALLE VICENTE GUERRERO NÚMERO EXTERIOR: 2  NÚMERO INTERIOR 0 , PUEBLO AYOTLA, CÓDIGO POSTAL 56560, ENTRE CALLE 16 DE SEPTIEMBRE, Y CALLE 2 DE ABRIL, POSTERIOR CALLE CORREGIDORA                                                                          </t>
  </si>
  <si>
    <t xml:space="preserve">IXTAPALUCA                                                                      </t>
  </si>
  <si>
    <t xml:space="preserve">CALLE SAN JOSÉ SN  NÚMERO INTERIOR 0 , UNIDAD HABITACIONAL JOSÉ DE LA PALMA, CÓDIGO POSTAL , ENTRE CALLE PALMA, Y CALLE SAN SERGIO, POSTERIOR CALLE 21 DE MARZO                                                                                           </t>
  </si>
  <si>
    <t xml:space="preserve">CALLE UNIÓN SN  NÚMERO INTERIOR 0 , COLONIA CERRO DEL TEJOLOTE, CÓDIGO POSTAL 56567, ENTRE CALLE FRATERNIDAD, Y CALLE INDEPENDENCIA, POSTERIOR CALLE LÁZARO CÁRDENAS                                                                                      </t>
  </si>
  <si>
    <t xml:space="preserve">CALLE EMILIANO ZAPATA SN  NÚMERO INTERIOR 0 , COLONIA SANTA BÁRBARA, CÓDIGO POSTAL 56538, ENTRE AVENIDA REVOLUCIÓN, Y CALLE CANAL DE LA COMPAÑIA, POSTERIOR CALLE RICARDO FLORES MAGÓN                                                                    </t>
  </si>
  <si>
    <t xml:space="preserve">CALLE VISTA HERMOSA SN  NÚMERO INTERIOR 0 , PUEBLO RIO FRIO DE JUAREZ, CÓDIGO POSTAL 56590, ENTRE CALLE GENERAL ANAYA, Y CALLE AGUSTIN MELGAR, POSTERIOR CALLE TEJOCOTE                                                                                   </t>
  </si>
  <si>
    <t xml:space="preserve">RÍO FRÍO DE JUÁREZ                                                              </t>
  </si>
  <si>
    <t xml:space="preserve">CALLE PASEO DE LAS COLINAS SN  NÚMERO INTERIOR 0 , COLONIA IXTAPALUCA CENTRO, CÓDIGO POSTAL 56530, ENTRE CALLE PASEO DE LOS RIOS, Y CALLE LA CONCORDIA, POSTERIOR BOULEVARD SAN BUENAVENTURA                                                              </t>
  </si>
  <si>
    <t xml:space="preserve">CALLE PRIMAVERA SN  NÚMERO INTERIOR 0 , COLONIA INDEPENDENCIA, CÓDIGO POSTAL 56580, ENTRE CALLE ACULCO, Y CALLE MORELOS, POSTERIOR CALLE HIDALGO                                                                                                          </t>
  </si>
  <si>
    <t xml:space="preserve">AVENIDA WASHINGTONIA SN  NÚMERO INTERIOR 0 , CONJUNTO HABITACIONAL HACIENDA LAS PALMAS I Y II, CÓDIGO POSTAL 56535, ENTRE CIRCUITO PALMERA IMPERIAL, Y CALLE ARECA, POSTERIOR PRIVADA KENTIA                                                              </t>
  </si>
  <si>
    <t xml:space="preserve">CALLE HERMENEGILDO GALEANA SN  NÚMERO INTERIOR 0 , PUEBLO GENERAL MANUEL AVILA CAMACHO, CÓDIGO POSTAL 56599, ENTRE CALLE INDEPENDENCIA, Y CALLE VICENTE GUERRERO, POSTERIOR CALLE SAN JERÓNIMO                                                            </t>
  </si>
  <si>
    <t xml:space="preserve">CALLE TENERIAS NÚMERO EXTERIOR: 6  NÚMERO INTERIOR 0 , PUEBLO SAN FRANCISCO ACUAUTLA, CÓDIGO POSTAL 56587, ENTRE CALLE CAMINO VIEJO COATEPEC, Y NINGUNO NINGUNO, POSTERIOR NINGUNO NINGUNO                                                                </t>
  </si>
  <si>
    <t xml:space="preserve">CALLE ARQ VÍCTOR PACHECO CASTILLO SN  NÚMERO INTERIOR 0 , PUEBLO SAN FRANCISCO ACUAUTLA, CÓDIGO POSTAL 56587, ENTRE CALLE SANTA CRUZ, Y NINGUNO NINGUNO, POSTERIOR NINGUNO NINGUNO                                                                        </t>
  </si>
  <si>
    <t xml:space="preserve">SAN FRANCISCO ACUAUTLA                                                          </t>
  </si>
  <si>
    <t xml:space="preserve">CALLE LILAS SN  NÚMERO INTERIOR 0 -, PUEBLO IZCALLI AYOTLA, CÓDIGO POSTAL 56560, ENTRE CALLE TULIPANES, Y CALLE FRAMBOYÁN, POSTERIOR CALLE ORQUÍDEAS                                                                                                      </t>
  </si>
  <si>
    <t xml:space="preserve">CALLE SERAFÍN HERNÁNDEZ SN  NÚMERO INTERIOR 0 0, COLONIA ZOQUIAPAN, CÓDIGO POSTAL 56530, ENTRE NINGUNO CARRETERA FEDERAL MEXICO PUEBLA, Y NINGUNO NINGUNO, POSTERIOR CALLE CAMINO REAL                                                                    </t>
  </si>
  <si>
    <t xml:space="preserve">CALLE COLINAS DE LA CONCORDIA SN  NÚMERO INTERIOR 0 , FRACCIONAMIENTO SAN BUENAVENTURA, CÓDIGO POSTAL 56580, ENTRE CALLE COLINAS DEL CALVARIO, Y NINGUNO NINGUNO, POSTERIOR CALLE PASEO DE SAN BUENAVENTURA                                               </t>
  </si>
  <si>
    <t xml:space="preserve">SAN BUENAVENTURA                                                                </t>
  </si>
  <si>
    <t xml:space="preserve">CALLE PRIMER CARRIL NÚMERO EXTERIOR: 10 0 NÚMERO INTERIOR 0 , COLONIA HORNOS DE SANTA BÁRBARA, CÓDIGO POSTAL 56577, ENTRE AVENIDA PASEO DE LOS PINOS, Y CALLE PRIMER CARRIL, POSTERIOR NINGUNO NINGUNO                                                    </t>
  </si>
  <si>
    <t xml:space="preserve">CALLE SAUCES SN  NÚMERO INTERIOR 0 , PUEBLO AYOTLA, CÓDIGO POSTAL 56560, ENTRE NINGUNO CARRETERA FEDERAL 150 MÉXICO PUEBLA, Y CALLE OYAMELES, POSTERIOR CALLE PINOS                                                                                       </t>
  </si>
  <si>
    <t xml:space="preserve">AVENIDA COLIBRÍ SN  NÚMERO INTERIOR 0 , COLONIA ALFREDO DEL MAZO, CÓDIGO POSTAL 56570, ENTRE CALLE ROBERTO FIERRO, Y CALLE RICARDO FLORES MAGÓN, POSTERIOR AVENIDA DEL CANAL                                                                              </t>
  </si>
  <si>
    <t xml:space="preserve">CALLE JESÚS MARÍA SN  NÚMERO INTERIOR 0 , UNIDAD HABITACIONAL LOS HÉROES, CÓDIGO POSTAL 56585, ENTRE CALLE NICOLÁS BRAVO, Y CALLE JOSÉ MARÍA MORELOS, POSTERIOR CALLE IGNACIO ALLENDE                                                                     </t>
  </si>
  <si>
    <t xml:space="preserve">CALLE CIELO SN  NÚMERO INTERIOR 0 , FRACCIONAMIENTO CUATRO VIENTOS, CÓDIGO POSTAL 56530, ENTRE CALLE TEMPESTAD, Y BOULEVARD DEL VIENTO, POSTERIOR NINGUNO NINGUNO                                                                                         </t>
  </si>
  <si>
    <t xml:space="preserve">AVENIDA FRATERNIDAD SN  NÚMERO INTERIOR 0 0, COLONIA CERRO DEL TEJOLOTE, CÓDIGO POSTAL 56567, ENTRE CALLE UNIÓN, Y CALLE FRATERNIDAD, POSTERIOR CALLE 6 DE JUNIO                                                                                          </t>
  </si>
  <si>
    <t xml:space="preserve">CALLE GALEANA SN  NÚMERO INTERIOR 0 0, PUEBLO GENERAL MANUEL ÁVILA CAMACHO, CÓDIGO POSTAL 56590, ENTRE CALLE MATAMOROS, Y CALLE VENUSTIANO CARRANZA, POSTERIOR CALLE JUAN DE LA BARRERA                                                                   </t>
  </si>
  <si>
    <t xml:space="preserve">GENERAL MANUEL ÁVILA CAMACHO                                                    </t>
  </si>
  <si>
    <t xml:space="preserve">CALLE JAZMÍN SN  NÚMERO INTERIOR 0 0, PUEBLO TLAPACOYA, CÓDIGO POSTAL 56577, ENTRE CALLE GERANIO, Y CALLE FLOR DE LOTO, POSTERIOR AVENIDA EL MOLINO                                                                                                       </t>
  </si>
  <si>
    <t xml:space="preserve">CALLE PASEO DE LOS EUCALIPTOS SN  NÚMERO INTERIOR 0 , FRACCIONAMIENTO ACOZAC, CÓDIGO POSTAL 56537, ENTRE CALLE DE LAS FLORES, Y AVENIDA DEL MOLINO, POSTERIOR CALLE TABACHINES                                                                            </t>
  </si>
  <si>
    <t xml:space="preserve">CALLE 18 DE MARZO NÚMERO EXTERIOR: 10 BIS NÚMERO INTERIOR 0 , COLONIA IXTAPALUCA CENTRO, CÓDIGO POSTAL 56530, ENTRE CALLE 21 DE MARZO, Y CALLE SAN JOSÉ, POSTERIOR AVENIDA CUAUHTÉMOC                                                                     </t>
  </si>
  <si>
    <t xml:space="preserve">CALLE CAPULÍN NÚMERO EXTERIOR: 44  NÚMERO INTERIOR 0 , EJIDO EL CAPULÍN, CÓDIGO POSTAL 56535, ENTRE BOULEVARD SAN BUENAVENTURA, Y CALLE DURAZNOS, POSTERIOR CALLE CARRIL                                                                                  </t>
  </si>
  <si>
    <t xml:space="preserve">BOULEVARD ACOZAC NÚMERO EXTERIOR: 220  NÚMERO INTERIOR 0 , COLONIA SANTA BÁRBARA, CÓDIGO POSTAL 56530, ENTRE CALLE MOCTEZUMA, Y CALLE PROLONGACIÓN RÍO LERMA, POSTERIOR CALLE PLUTARCO ELÍAS CALLES                                                       </t>
  </si>
  <si>
    <t xml:space="preserve">AVENIDA TLALNEPANTLA NÚMERO EXTERIOR: 6  NÚMERO INTERIOR 0 , PUEBLO TLAPACOYA, CÓDIGO POSTAL 56556, ENTRE CALLE CERRADA ARBOLADAS, Y CALLE CERRADA DE LA VÍRGEN, POSTERIOR CALLE MOLINO                                                                   </t>
  </si>
  <si>
    <t xml:space="preserve">CALLE CENTENARIO NÚMERO EXTERIOR: 29  NÚMERO INTERIOR 0 , COLONIA IXTAPALUCA CENTRO, CÓDIGO POSTAL 56530, ENTRE AVENIDA AVENIDA CUAUHTEMOC, Y CALLE ZARAGOZA, POSTERIOR CALLE BENITO JUÁREZ                                                               </t>
  </si>
  <si>
    <t xml:space="preserve">BOULEVARD SAN BUENAVENTURA NÚMERO EXTERIOR: 802 0 NÚMERO INTERIOR 0 0, COLONIA LA VENTA, CÓDIGO POSTAL 56530, ENTRE AVENIDA CAPULIN, Y AVENIDA IGNACIO MANUEL ALTAMIRANO, POSTERIOR PROLONGACIÓN ZARAGOZA                                                 </t>
  </si>
  <si>
    <t xml:space="preserve">AVENIDA CUAHUTEMOC NÚMERO EXTERIOR: 102  NÚMERO INTERIOR 0 , COLONIA LOMA BONITA, CÓDIGO POSTAL 56560, ENTRE CALLE MIGUEL HIDALGO, Y CALLE CAPULÍN, POSTERIOR CALLE CORREGIDORA                                                                           </t>
  </si>
  <si>
    <t xml:space="preserve">CALLE JESÚS MARÍA NÚMERO EXTERIOR: 9 B LOTE 1 NÚMERO INTERIOR 0 , COLONIA IXTAPALUCA CENTRO, CÓDIGO POSTAL 56530, ENTRE CALLE CAMPO DEPORTIVO, Y CALLE 16 DE SEPTIEMBRE, POSTERIOR NINGUNO NINGUNO                                                        </t>
  </si>
  <si>
    <t xml:space="preserve">CARRETERA FEDERAL LIBRE NUMERO 190 TRAMO MEXICO PUEBLA KILÓMETRO 31+500 NÚMERO EXTERIOR  SN  NÚMERO INTERIOR 0 , PUEBLO ZOQUIAPAN, CÓDIGO POSTAL 56530, ENTRE NINGUNO NINGUNO, Y NINGUNO NINGUNO, POSTERIOR NINGUNO NINGUNO                               </t>
  </si>
  <si>
    <t xml:space="preserve">ZOQUIAPAN                                                                       </t>
  </si>
  <si>
    <t>2016-2017</t>
  </si>
  <si>
    <t>ABANDONO ESCOLAR</t>
  </si>
  <si>
    <t>2015-2016</t>
  </si>
  <si>
    <t>PORCENTAJE DE ABANDONO ESCOLAR</t>
  </si>
  <si>
    <t>2014-2015</t>
  </si>
  <si>
    <t>2013-2014</t>
  </si>
  <si>
    <t>2012-2013</t>
  </si>
  <si>
    <t>EGRESADOS2015-2016</t>
  </si>
  <si>
    <t>EGRESADOS 2014-2015</t>
  </si>
  <si>
    <t>EGRESADOS 2013-2014</t>
  </si>
  <si>
    <t>EGRESADOS 2012-2013</t>
  </si>
  <si>
    <t>EGRESADOS 2011-2012</t>
  </si>
  <si>
    <t xml:space="preserve">El dato de este ciclo escolar no esta disponible dado que aún no se han consolidado las cifras del ciclo escolar 2017-2018  </t>
  </si>
  <si>
    <t>N/D</t>
  </si>
  <si>
    <t xml:space="preserve">CONALEP             </t>
  </si>
  <si>
    <t xml:space="preserve">EPOEM               </t>
  </si>
  <si>
    <t xml:space="preserve">COBAEM              </t>
  </si>
  <si>
    <t xml:space="preserve">CBT                 </t>
  </si>
  <si>
    <t xml:space="preserve">CECYTEM             </t>
  </si>
  <si>
    <t>TELEBACHILLERATO</t>
  </si>
  <si>
    <t xml:space="preserve">DGB                 </t>
  </si>
  <si>
    <t>BACHILLERATO GEN INC</t>
  </si>
  <si>
    <t>BACHILLERATO TEC INC</t>
  </si>
  <si>
    <t xml:space="preserve">UNAM                </t>
  </si>
  <si>
    <t xml:space="preserve">DGETI               </t>
  </si>
  <si>
    <t xml:space="preserve">UAEM                </t>
  </si>
  <si>
    <t xml:space="preserve">ESTATAL     </t>
  </si>
  <si>
    <t xml:space="preserve">FEDERAL     </t>
  </si>
  <si>
    <t xml:space="preserve">AUTONOMO    </t>
  </si>
  <si>
    <t xml:space="preserve">OFICIAL    </t>
  </si>
  <si>
    <t xml:space="preserve">PARTICULAR </t>
  </si>
  <si>
    <t>LATITUD</t>
  </si>
  <si>
    <t>LONGITUD</t>
  </si>
  <si>
    <t>NOMBRE ESCUELA</t>
  </si>
  <si>
    <t>LOCALIDAD</t>
  </si>
  <si>
    <t>MUNICIPIO</t>
  </si>
  <si>
    <t>SUBSISTEMA</t>
  </si>
  <si>
    <t>CONTROL</t>
  </si>
  <si>
    <t>PLANTEL</t>
  </si>
  <si>
    <t>SERVICIO</t>
  </si>
  <si>
    <t>TURNO</t>
  </si>
  <si>
    <t xml:space="preserve"> 1° HOMBRES</t>
  </si>
  <si>
    <t xml:space="preserve"> 1° MUJERES</t>
  </si>
  <si>
    <t xml:space="preserve"> 1° TOTAL</t>
  </si>
  <si>
    <t xml:space="preserve"> 2° HOMBRES</t>
  </si>
  <si>
    <t xml:space="preserve"> 2° MUJERES</t>
  </si>
  <si>
    <t xml:space="preserve"> 3° HOMBRES</t>
  </si>
  <si>
    <t xml:space="preserve"> 3° MUJERES</t>
  </si>
  <si>
    <t xml:space="preserve"> 3° TOTAL</t>
  </si>
  <si>
    <t xml:space="preserve"> 2° TOTAL</t>
  </si>
  <si>
    <t xml:space="preserve"> 3°  TOTAL</t>
  </si>
  <si>
    <t>NOMBRE DE LA ESCUELA</t>
  </si>
  <si>
    <t xml:space="preserve">   TURNO</t>
  </si>
  <si>
    <t xml:space="preserve">NUEVO INGRESO TOTAL </t>
  </si>
  <si>
    <t xml:space="preserve">    TURNO</t>
  </si>
  <si>
    <t xml:space="preserve">                                                                                              ESCUELA</t>
  </si>
  <si>
    <t xml:space="preserve">NOMBRE DE LA ESCUELA </t>
  </si>
  <si>
    <t xml:space="preserve">                                                                               NOMBRE DE LA ESCUELA</t>
  </si>
  <si>
    <t xml:space="preserve">                                                                           NOMBRE DE LA ESCUELA</t>
  </si>
  <si>
    <t xml:space="preserve">                                                                          NOMBRE DE ESCUELA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</si>
</sst>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64" fontId="0" fillId="3" borderId="0" xfId="0" applyNumberFormat="1" applyFill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6" borderId="0" xfId="0" applyFill="1" applyAlignment="1">
      <alignment horizontal="center" wrapText="1"/>
    </xf>
    <xf numFmtId="0" fontId="0" fillId="7" borderId="0" xfId="0" applyFill="1" applyAlignment="1">
      <alignment horizontal="center"/>
    </xf>
    <xf numFmtId="0" fontId="0" fillId="7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wrapText="1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 wrapText="1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3" fillId="4" borderId="0" xfId="0" applyFont="1" applyFill="1" applyAlignment="1">
      <alignment horizontal="center" wrapText="1"/>
    </xf>
    <xf numFmtId="0" fontId="0" fillId="7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XTAPALUCA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6-2017"/>
      <sheetName val="DESERCION"/>
      <sheetName val="2015-2016"/>
      <sheetName val="2014-2015-SC"/>
      <sheetName val="2013-2014-SC"/>
      <sheetName val="2012-2013"/>
      <sheetName val="DIRECTORI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G1" zoomScaleNormal="100" workbookViewId="0">
      <selection activeCell="K1" sqref="K1"/>
    </sheetView>
  </sheetViews>
  <sheetFormatPr baseColWidth="10" defaultRowHeight="15"/>
  <cols>
    <col min="1" max="1" width="22" style="14" bestFit="1" customWidth="1"/>
    <col min="2" max="2" width="13.7109375" style="13" bestFit="1" customWidth="1"/>
    <col min="3" max="3" width="12.28515625" style="13" bestFit="1" customWidth="1"/>
    <col min="4" max="4" width="96.42578125" bestFit="1" customWidth="1"/>
    <col min="5" max="5" width="96.42578125" customWidth="1"/>
    <col min="6" max="6" width="249.7109375" bestFit="1" customWidth="1"/>
    <col min="7" max="7" width="55.85546875" bestFit="1" customWidth="1"/>
    <col min="8" max="8" width="42.85546875" style="13" bestFit="1" customWidth="1"/>
  </cols>
  <sheetData>
    <row r="1" spans="1:10">
      <c r="A1" s="14" t="s">
        <v>199</v>
      </c>
      <c r="B1" s="13" t="s">
        <v>200</v>
      </c>
      <c r="C1" s="13" t="s">
        <v>202</v>
      </c>
      <c r="D1" s="13" t="s">
        <v>201</v>
      </c>
      <c r="E1" s="13" t="s">
        <v>196</v>
      </c>
      <c r="F1" s="13" t="s">
        <v>124</v>
      </c>
      <c r="G1" s="13" t="s">
        <v>197</v>
      </c>
      <c r="H1" s="13" t="s">
        <v>198</v>
      </c>
      <c r="I1" s="13" t="s">
        <v>194</v>
      </c>
      <c r="J1" s="13" t="s">
        <v>195</v>
      </c>
    </row>
    <row r="2" spans="1:10">
      <c r="A2" s="14" t="s">
        <v>177</v>
      </c>
      <c r="B2" s="13" t="s">
        <v>189</v>
      </c>
      <c r="C2" s="13" t="s">
        <v>192</v>
      </c>
      <c r="D2" t="s">
        <v>2</v>
      </c>
      <c r="E2" t="s">
        <v>2</v>
      </c>
      <c r="F2" t="s">
        <v>125</v>
      </c>
      <c r="G2" t="s">
        <v>126</v>
      </c>
      <c r="H2" s="13" t="s">
        <v>126</v>
      </c>
      <c r="I2">
        <v>19.320592999999999</v>
      </c>
      <c r="J2">
        <v>-98.886066</v>
      </c>
    </row>
    <row r="3" spans="1:10">
      <c r="A3" s="14" t="s">
        <v>178</v>
      </c>
      <c r="B3" s="13" t="s">
        <v>189</v>
      </c>
      <c r="C3" s="13" t="s">
        <v>192</v>
      </c>
      <c r="D3" t="s">
        <v>6</v>
      </c>
      <c r="E3" t="s">
        <v>6</v>
      </c>
      <c r="F3" t="s">
        <v>127</v>
      </c>
      <c r="G3" t="s">
        <v>126</v>
      </c>
      <c r="H3" s="13" t="s">
        <v>126</v>
      </c>
      <c r="I3">
        <v>19.311332</v>
      </c>
      <c r="J3">
        <v>-98.881193999999994</v>
      </c>
    </row>
    <row r="4" spans="1:10">
      <c r="A4" s="14" t="s">
        <v>178</v>
      </c>
      <c r="B4" s="13" t="s">
        <v>189</v>
      </c>
      <c r="C4" s="13" t="s">
        <v>192</v>
      </c>
      <c r="D4" t="s">
        <v>9</v>
      </c>
      <c r="E4" t="s">
        <v>9</v>
      </c>
      <c r="F4" t="s">
        <v>128</v>
      </c>
      <c r="G4" t="s">
        <v>126</v>
      </c>
      <c r="H4" s="13" t="s">
        <v>126</v>
      </c>
      <c r="I4">
        <v>19.317799999999998</v>
      </c>
      <c r="J4">
        <v>-98.913899999999998</v>
      </c>
    </row>
    <row r="5" spans="1:10">
      <c r="A5" s="14" t="s">
        <v>178</v>
      </c>
      <c r="B5" s="13" t="s">
        <v>189</v>
      </c>
      <c r="C5" s="13" t="s">
        <v>192</v>
      </c>
      <c r="D5" t="s">
        <v>11</v>
      </c>
      <c r="E5" t="s">
        <v>11</v>
      </c>
      <c r="F5" t="s">
        <v>129</v>
      </c>
      <c r="G5" t="s">
        <v>126</v>
      </c>
      <c r="H5" s="13" t="s">
        <v>126</v>
      </c>
      <c r="I5">
        <v>19.309401000000001</v>
      </c>
      <c r="J5">
        <v>-98.927178999999995</v>
      </c>
    </row>
    <row r="6" spans="1:10">
      <c r="A6" s="14" t="s">
        <v>178</v>
      </c>
      <c r="B6" s="13" t="s">
        <v>189</v>
      </c>
      <c r="C6" s="13" t="s">
        <v>192</v>
      </c>
      <c r="D6" t="s">
        <v>14</v>
      </c>
      <c r="E6" t="s">
        <v>14</v>
      </c>
      <c r="F6" t="s">
        <v>130</v>
      </c>
      <c r="G6" t="s">
        <v>131</v>
      </c>
      <c r="H6" s="13" t="s">
        <v>126</v>
      </c>
      <c r="I6">
        <v>19.3459</v>
      </c>
      <c r="J6">
        <v>-98.846800000000002</v>
      </c>
    </row>
    <row r="7" spans="1:10">
      <c r="A7" s="14" t="s">
        <v>178</v>
      </c>
      <c r="B7" s="13" t="s">
        <v>189</v>
      </c>
      <c r="C7" s="13" t="s">
        <v>192</v>
      </c>
      <c r="D7" t="s">
        <v>16</v>
      </c>
      <c r="E7" t="s">
        <v>16</v>
      </c>
      <c r="F7" t="s">
        <v>132</v>
      </c>
      <c r="G7" t="s">
        <v>126</v>
      </c>
      <c r="H7" s="13" t="s">
        <v>126</v>
      </c>
      <c r="I7">
        <v>19.302800000000001</v>
      </c>
      <c r="J7">
        <v>-98.866900000000001</v>
      </c>
    </row>
    <row r="8" spans="1:10">
      <c r="A8" s="14" t="s">
        <v>178</v>
      </c>
      <c r="B8" s="13" t="s">
        <v>189</v>
      </c>
      <c r="C8" s="13" t="s">
        <v>192</v>
      </c>
      <c r="D8" t="s">
        <v>19</v>
      </c>
      <c r="E8" t="s">
        <v>19</v>
      </c>
      <c r="F8" t="s">
        <v>133</v>
      </c>
      <c r="G8" t="s">
        <v>126</v>
      </c>
      <c r="H8" s="13" t="s">
        <v>126</v>
      </c>
      <c r="I8">
        <v>19.3278</v>
      </c>
      <c r="J8">
        <v>-98.949399999999997</v>
      </c>
    </row>
    <row r="9" spans="1:10">
      <c r="A9" s="14" t="s">
        <v>178</v>
      </c>
      <c r="B9" s="13" t="s">
        <v>189</v>
      </c>
      <c r="C9" s="13" t="s">
        <v>192</v>
      </c>
      <c r="D9" t="s">
        <v>21</v>
      </c>
      <c r="E9" t="s">
        <v>21</v>
      </c>
      <c r="F9" t="s">
        <v>134</v>
      </c>
      <c r="G9" t="s">
        <v>126</v>
      </c>
      <c r="H9" s="13" t="s">
        <v>126</v>
      </c>
      <c r="I9">
        <v>19.307162999999999</v>
      </c>
      <c r="J9">
        <v>-98.894564000000003</v>
      </c>
    </row>
    <row r="10" spans="1:10">
      <c r="A10" s="14" t="s">
        <v>178</v>
      </c>
      <c r="B10" s="13" t="s">
        <v>189</v>
      </c>
      <c r="C10" s="13" t="s">
        <v>192</v>
      </c>
      <c r="D10" t="s">
        <v>24</v>
      </c>
      <c r="E10" t="s">
        <v>24</v>
      </c>
      <c r="F10" t="s">
        <v>135</v>
      </c>
      <c r="G10" t="s">
        <v>126</v>
      </c>
      <c r="H10" s="13" t="s">
        <v>126</v>
      </c>
      <c r="I10">
        <v>19.321494999999999</v>
      </c>
      <c r="J10">
        <v>-98.768715999999998</v>
      </c>
    </row>
    <row r="11" spans="1:10">
      <c r="A11" s="14" t="s">
        <v>178</v>
      </c>
      <c r="B11" s="13" t="s">
        <v>189</v>
      </c>
      <c r="C11" s="13" t="s">
        <v>192</v>
      </c>
      <c r="D11" t="s">
        <v>26</v>
      </c>
      <c r="E11" t="s">
        <v>26</v>
      </c>
      <c r="F11" t="s">
        <v>136</v>
      </c>
      <c r="G11" t="s">
        <v>126</v>
      </c>
      <c r="H11" s="13" t="s">
        <v>126</v>
      </c>
      <c r="I11">
        <v>19.3508</v>
      </c>
      <c r="J11">
        <v>-98.860675999999998</v>
      </c>
    </row>
    <row r="12" spans="1:10">
      <c r="A12" s="14" t="s">
        <v>178</v>
      </c>
      <c r="B12" s="13" t="s">
        <v>189</v>
      </c>
      <c r="C12" s="13" t="s">
        <v>192</v>
      </c>
      <c r="D12" t="s">
        <v>28</v>
      </c>
      <c r="E12" t="s">
        <v>28</v>
      </c>
      <c r="F12" t="s">
        <v>137</v>
      </c>
      <c r="G12" t="s">
        <v>138</v>
      </c>
      <c r="H12" s="13" t="s">
        <v>126</v>
      </c>
      <c r="I12">
        <v>19.355620999999999</v>
      </c>
      <c r="J12">
        <v>-98.849433000000005</v>
      </c>
    </row>
    <row r="13" spans="1:10">
      <c r="A13" s="14" t="s">
        <v>178</v>
      </c>
      <c r="B13" s="13" t="s">
        <v>189</v>
      </c>
      <c r="C13" s="13" t="s">
        <v>192</v>
      </c>
      <c r="D13" t="s">
        <v>30</v>
      </c>
      <c r="E13" t="s">
        <v>30</v>
      </c>
      <c r="F13" t="s">
        <v>139</v>
      </c>
      <c r="G13" t="s">
        <v>126</v>
      </c>
      <c r="H13" s="13" t="s">
        <v>126</v>
      </c>
      <c r="I13">
        <v>19.319960999999999</v>
      </c>
      <c r="J13">
        <v>-98.932418999999996</v>
      </c>
    </row>
    <row r="14" spans="1:10">
      <c r="A14" s="14" t="s">
        <v>178</v>
      </c>
      <c r="B14" s="13" t="s">
        <v>189</v>
      </c>
      <c r="C14" s="13" t="s">
        <v>192</v>
      </c>
      <c r="D14" t="s">
        <v>32</v>
      </c>
      <c r="E14" t="s">
        <v>32</v>
      </c>
      <c r="F14" t="s">
        <v>140</v>
      </c>
      <c r="G14" t="s">
        <v>126</v>
      </c>
      <c r="H14" s="13" t="s">
        <v>126</v>
      </c>
      <c r="I14">
        <v>19.317564000000001</v>
      </c>
      <c r="J14">
        <v>-98.876515999999995</v>
      </c>
    </row>
    <row r="15" spans="1:10">
      <c r="A15" s="14" t="s">
        <v>179</v>
      </c>
      <c r="B15" s="13" t="s">
        <v>189</v>
      </c>
      <c r="C15" s="13" t="s">
        <v>192</v>
      </c>
      <c r="D15" t="s">
        <v>34</v>
      </c>
      <c r="E15" t="s">
        <v>34</v>
      </c>
      <c r="F15" t="s">
        <v>141</v>
      </c>
      <c r="G15" t="s">
        <v>142</v>
      </c>
      <c r="H15" s="13" t="s">
        <v>126</v>
      </c>
      <c r="I15">
        <v>19.302278999999999</v>
      </c>
      <c r="J15">
        <v>-98.862892000000002</v>
      </c>
    </row>
    <row r="16" spans="1:10">
      <c r="A16" s="14" t="s">
        <v>179</v>
      </c>
      <c r="B16" s="13" t="s">
        <v>189</v>
      </c>
      <c r="C16" s="13" t="s">
        <v>192</v>
      </c>
      <c r="D16" t="s">
        <v>36</v>
      </c>
      <c r="E16" t="s">
        <v>36</v>
      </c>
      <c r="F16" t="s">
        <v>143</v>
      </c>
      <c r="G16" t="s">
        <v>126</v>
      </c>
      <c r="H16" s="13" t="s">
        <v>126</v>
      </c>
      <c r="I16">
        <v>19.312508999999999</v>
      </c>
      <c r="J16">
        <v>-98.899914999999993</v>
      </c>
    </row>
    <row r="17" spans="1:10">
      <c r="A17" s="14" t="s">
        <v>180</v>
      </c>
      <c r="B17" s="13" t="s">
        <v>189</v>
      </c>
      <c r="C17" s="13" t="s">
        <v>192</v>
      </c>
      <c r="D17" t="s">
        <v>38</v>
      </c>
      <c r="E17" t="s">
        <v>38</v>
      </c>
      <c r="F17" t="s">
        <v>144</v>
      </c>
      <c r="G17" t="s">
        <v>126</v>
      </c>
      <c r="H17" s="13" t="s">
        <v>126</v>
      </c>
      <c r="I17">
        <v>19.318453000000002</v>
      </c>
      <c r="J17">
        <v>-98.936492000000001</v>
      </c>
    </row>
    <row r="18" spans="1:10">
      <c r="A18" s="14" t="s">
        <v>180</v>
      </c>
      <c r="B18" s="13" t="s">
        <v>189</v>
      </c>
      <c r="C18" s="13" t="s">
        <v>192</v>
      </c>
      <c r="D18" t="s">
        <v>41</v>
      </c>
      <c r="E18" t="s">
        <v>41</v>
      </c>
      <c r="F18" t="s">
        <v>145</v>
      </c>
      <c r="G18" t="s">
        <v>126</v>
      </c>
      <c r="H18" s="13" t="s">
        <v>126</v>
      </c>
      <c r="I18">
        <v>19.297782999999999</v>
      </c>
      <c r="J18">
        <v>-98.905501999999998</v>
      </c>
    </row>
    <row r="19" spans="1:10">
      <c r="A19" s="14" t="s">
        <v>181</v>
      </c>
      <c r="B19" s="13" t="s">
        <v>189</v>
      </c>
      <c r="C19" s="13" t="s">
        <v>192</v>
      </c>
      <c r="D19" t="s">
        <v>43</v>
      </c>
      <c r="E19" t="s">
        <v>43</v>
      </c>
      <c r="F19" t="s">
        <v>146</v>
      </c>
      <c r="G19" t="s">
        <v>126</v>
      </c>
      <c r="H19" s="13" t="s">
        <v>126</v>
      </c>
      <c r="I19">
        <v>19.322887999999999</v>
      </c>
      <c r="J19">
        <v>-98.877143000000004</v>
      </c>
    </row>
    <row r="20" spans="1:10">
      <c r="A20" s="14" t="s">
        <v>181</v>
      </c>
      <c r="B20" s="13" t="s">
        <v>189</v>
      </c>
      <c r="C20" s="13" t="s">
        <v>192</v>
      </c>
      <c r="D20" t="s">
        <v>45</v>
      </c>
      <c r="E20" t="s">
        <v>45</v>
      </c>
      <c r="F20" t="s">
        <v>147</v>
      </c>
      <c r="G20" t="s">
        <v>126</v>
      </c>
      <c r="H20" s="13" t="s">
        <v>126</v>
      </c>
      <c r="I20">
        <v>19.318424</v>
      </c>
      <c r="J20">
        <v>-98.909526999999997</v>
      </c>
    </row>
    <row r="21" spans="1:10">
      <c r="A21" s="14" t="s">
        <v>182</v>
      </c>
      <c r="B21" s="13" t="s">
        <v>189</v>
      </c>
      <c r="C21" s="13" t="s">
        <v>192</v>
      </c>
      <c r="D21" t="s">
        <v>47</v>
      </c>
      <c r="E21" t="s">
        <v>47</v>
      </c>
      <c r="F21" t="s">
        <v>148</v>
      </c>
      <c r="G21" t="s">
        <v>126</v>
      </c>
      <c r="H21" s="13" t="s">
        <v>126</v>
      </c>
      <c r="I21">
        <v>19.318000000000001</v>
      </c>
      <c r="J21">
        <v>-98.882000000000005</v>
      </c>
    </row>
    <row r="22" spans="1:10">
      <c r="A22" s="14" t="s">
        <v>182</v>
      </c>
      <c r="B22" s="13" t="s">
        <v>189</v>
      </c>
      <c r="C22" s="13" t="s">
        <v>192</v>
      </c>
      <c r="D22" t="s">
        <v>49</v>
      </c>
      <c r="E22" t="s">
        <v>49</v>
      </c>
      <c r="F22" t="s">
        <v>149</v>
      </c>
      <c r="G22" t="s">
        <v>150</v>
      </c>
      <c r="H22" s="13" t="s">
        <v>126</v>
      </c>
      <c r="I22">
        <v>19.323</v>
      </c>
      <c r="J22">
        <v>-98.76</v>
      </c>
    </row>
    <row r="23" spans="1:10">
      <c r="A23" s="14" t="s">
        <v>182</v>
      </c>
      <c r="B23" s="13" t="s">
        <v>189</v>
      </c>
      <c r="C23" s="13" t="s">
        <v>192</v>
      </c>
      <c r="D23" t="s">
        <v>51</v>
      </c>
      <c r="E23" t="s">
        <v>51</v>
      </c>
      <c r="F23" t="s">
        <v>151</v>
      </c>
      <c r="G23" t="s">
        <v>126</v>
      </c>
      <c r="H23" s="13" t="s">
        <v>126</v>
      </c>
      <c r="I23">
        <v>19.318000000000001</v>
      </c>
      <c r="J23">
        <v>-98.882000000000005</v>
      </c>
    </row>
    <row r="24" spans="1:10">
      <c r="A24" s="14" t="s">
        <v>183</v>
      </c>
      <c r="B24" s="13" t="s">
        <v>190</v>
      </c>
      <c r="C24" s="13" t="s">
        <v>193</v>
      </c>
      <c r="D24" t="s">
        <v>53</v>
      </c>
      <c r="E24" t="s">
        <v>53</v>
      </c>
      <c r="F24" t="s">
        <v>152</v>
      </c>
      <c r="G24" t="s">
        <v>126</v>
      </c>
      <c r="H24" s="13" t="s">
        <v>126</v>
      </c>
      <c r="I24">
        <v>19.307022</v>
      </c>
      <c r="J24">
        <v>-98.865081000000004</v>
      </c>
    </row>
    <row r="25" spans="1:10">
      <c r="A25" s="14" t="s">
        <v>183</v>
      </c>
      <c r="B25" s="13" t="s">
        <v>190</v>
      </c>
      <c r="C25" s="13" t="s">
        <v>193</v>
      </c>
      <c r="D25" t="s">
        <v>55</v>
      </c>
      <c r="E25" t="s">
        <v>55</v>
      </c>
      <c r="F25" t="s">
        <v>153</v>
      </c>
      <c r="G25" t="s">
        <v>126</v>
      </c>
      <c r="H25" s="13" t="s">
        <v>126</v>
      </c>
      <c r="I25">
        <v>19.314674</v>
      </c>
      <c r="J25">
        <v>-98.879712999999995</v>
      </c>
    </row>
    <row r="26" spans="1:10">
      <c r="A26" s="14" t="s">
        <v>183</v>
      </c>
      <c r="B26" s="13" t="s">
        <v>190</v>
      </c>
      <c r="C26" s="13" t="s">
        <v>193</v>
      </c>
      <c r="D26" t="s">
        <v>57</v>
      </c>
      <c r="E26" t="s">
        <v>57</v>
      </c>
      <c r="F26" t="s">
        <v>154</v>
      </c>
      <c r="G26" t="s">
        <v>126</v>
      </c>
      <c r="H26" s="13" t="s">
        <v>126</v>
      </c>
      <c r="I26">
        <v>19.303892000000001</v>
      </c>
      <c r="J26">
        <v>-98.881476000000006</v>
      </c>
    </row>
    <row r="27" spans="1:10">
      <c r="A27" s="14" t="s">
        <v>183</v>
      </c>
      <c r="B27" s="13" t="s">
        <v>190</v>
      </c>
      <c r="C27" s="13" t="s">
        <v>193</v>
      </c>
      <c r="D27" t="s">
        <v>59</v>
      </c>
      <c r="E27" t="s">
        <v>59</v>
      </c>
      <c r="F27" t="s">
        <v>155</v>
      </c>
      <c r="G27" t="s">
        <v>126</v>
      </c>
      <c r="H27" s="13" t="s">
        <v>126</v>
      </c>
      <c r="I27">
        <v>19.306432999999998</v>
      </c>
      <c r="J27">
        <v>-98.881935999999996</v>
      </c>
    </row>
    <row r="28" spans="1:10">
      <c r="A28" s="14" t="s">
        <v>184</v>
      </c>
      <c r="B28" s="13" t="s">
        <v>189</v>
      </c>
      <c r="C28" s="13" t="s">
        <v>193</v>
      </c>
      <c r="D28" t="s">
        <v>61</v>
      </c>
      <c r="E28" t="s">
        <v>61</v>
      </c>
      <c r="F28" t="s">
        <v>156</v>
      </c>
      <c r="G28" t="s">
        <v>126</v>
      </c>
      <c r="H28" s="13" t="s">
        <v>126</v>
      </c>
      <c r="I28">
        <v>19.315795000000001</v>
      </c>
      <c r="J28">
        <v>-98.892889999999994</v>
      </c>
    </row>
    <row r="29" spans="1:10">
      <c r="A29" s="14" t="s">
        <v>185</v>
      </c>
      <c r="B29" s="13" t="s">
        <v>189</v>
      </c>
      <c r="C29" s="13" t="s">
        <v>193</v>
      </c>
      <c r="D29" t="s">
        <v>63</v>
      </c>
      <c r="E29" t="s">
        <v>65</v>
      </c>
      <c r="F29" t="s">
        <v>157</v>
      </c>
      <c r="G29" t="s">
        <v>126</v>
      </c>
      <c r="H29" s="13" t="s">
        <v>126</v>
      </c>
      <c r="I29">
        <v>19.312923000000001</v>
      </c>
      <c r="J29">
        <v>-98.883726999999993</v>
      </c>
    </row>
    <row r="30" spans="1:10">
      <c r="A30" s="14" t="s">
        <v>186</v>
      </c>
      <c r="B30" s="13" t="s">
        <v>191</v>
      </c>
      <c r="C30" s="13" t="s">
        <v>193</v>
      </c>
      <c r="D30" t="s">
        <v>67</v>
      </c>
      <c r="E30" t="s">
        <v>67</v>
      </c>
      <c r="F30" t="s">
        <v>158</v>
      </c>
      <c r="G30" t="s">
        <v>126</v>
      </c>
      <c r="H30" s="13" t="s">
        <v>126</v>
      </c>
      <c r="I30">
        <v>19.305440999999998</v>
      </c>
      <c r="J30">
        <v>-98.882721000000004</v>
      </c>
    </row>
    <row r="31" spans="1:10">
      <c r="A31" s="14" t="s">
        <v>187</v>
      </c>
      <c r="B31" s="13" t="s">
        <v>190</v>
      </c>
      <c r="C31" s="13" t="s">
        <v>193</v>
      </c>
      <c r="D31" t="s">
        <v>69</v>
      </c>
      <c r="E31" t="s">
        <v>69</v>
      </c>
      <c r="F31" t="s">
        <v>159</v>
      </c>
      <c r="G31" t="s">
        <v>126</v>
      </c>
      <c r="H31" s="13" t="s">
        <v>126</v>
      </c>
      <c r="I31">
        <v>19.309014000000001</v>
      </c>
      <c r="J31">
        <v>-98.917085</v>
      </c>
    </row>
    <row r="32" spans="1:10">
      <c r="A32" s="14" t="s">
        <v>187</v>
      </c>
      <c r="B32" s="13" t="s">
        <v>190</v>
      </c>
      <c r="C32" s="13" t="s">
        <v>193</v>
      </c>
      <c r="D32" t="s">
        <v>71</v>
      </c>
      <c r="E32" t="s">
        <v>71</v>
      </c>
      <c r="F32" t="s">
        <v>160</v>
      </c>
      <c r="G32" t="s">
        <v>126</v>
      </c>
      <c r="H32" s="13" t="s">
        <v>126</v>
      </c>
      <c r="I32">
        <v>19.315232000000002</v>
      </c>
      <c r="J32">
        <v>-98.881731000000002</v>
      </c>
    </row>
    <row r="33" spans="1:10">
      <c r="A33" s="14" t="s">
        <v>188</v>
      </c>
      <c r="B33" s="13" t="s">
        <v>191</v>
      </c>
      <c r="C33" s="13" t="s">
        <v>193</v>
      </c>
      <c r="D33" t="s">
        <v>73</v>
      </c>
      <c r="E33" t="s">
        <v>73</v>
      </c>
      <c r="F33" t="s">
        <v>161</v>
      </c>
      <c r="G33" t="s">
        <v>162</v>
      </c>
      <c r="H33" s="13" t="s">
        <v>126</v>
      </c>
      <c r="I33">
        <v>19.315076999999999</v>
      </c>
      <c r="J33">
        <v>-98.880063000000007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workbookViewId="0"/>
  </sheetViews>
  <sheetFormatPr baseColWidth="10" defaultRowHeight="15"/>
  <cols>
    <col min="1" max="1" width="91.42578125" customWidth="1"/>
    <col min="2" max="2" width="12.85546875" style="13" bestFit="1" customWidth="1"/>
    <col min="3" max="11" width="11.42578125" style="13"/>
  </cols>
  <sheetData>
    <row r="1" spans="1:11">
      <c r="A1" s="13" t="s">
        <v>0</v>
      </c>
      <c r="B1" s="13" t="s">
        <v>203</v>
      </c>
      <c r="C1" s="13" t="s">
        <v>114</v>
      </c>
      <c r="D1" s="13" t="s">
        <v>115</v>
      </c>
      <c r="E1" s="13" t="s">
        <v>116</v>
      </c>
      <c r="F1" s="13" t="s">
        <v>117</v>
      </c>
      <c r="G1" s="13" t="s">
        <v>118</v>
      </c>
      <c r="H1" s="13" t="s">
        <v>119</v>
      </c>
      <c r="I1" s="13" t="s">
        <v>120</v>
      </c>
      <c r="J1" s="13" t="s">
        <v>121</v>
      </c>
      <c r="K1" s="13" t="s">
        <v>122</v>
      </c>
    </row>
    <row r="2" spans="1:11">
      <c r="A2" t="s">
        <v>26</v>
      </c>
      <c r="B2" s="13" t="s">
        <v>82</v>
      </c>
      <c r="C2" s="13">
        <v>51</v>
      </c>
      <c r="D2" s="13">
        <v>46</v>
      </c>
      <c r="E2" s="13">
        <v>97</v>
      </c>
      <c r="F2" s="13">
        <v>32</v>
      </c>
      <c r="G2" s="13">
        <v>31</v>
      </c>
      <c r="H2" s="13">
        <v>63</v>
      </c>
      <c r="I2" s="13">
        <v>35</v>
      </c>
      <c r="J2" s="13">
        <v>34</v>
      </c>
      <c r="K2" s="13">
        <v>69</v>
      </c>
    </row>
    <row r="3" spans="1:11">
      <c r="A3" t="s">
        <v>79</v>
      </c>
      <c r="B3" s="13" t="s">
        <v>82</v>
      </c>
      <c r="C3" s="13">
        <v>185</v>
      </c>
      <c r="D3" s="13">
        <v>176</v>
      </c>
      <c r="E3" s="13">
        <v>361</v>
      </c>
      <c r="F3" s="13">
        <v>85</v>
      </c>
      <c r="G3" s="13">
        <v>97</v>
      </c>
      <c r="H3" s="13">
        <v>182</v>
      </c>
      <c r="I3" s="13">
        <v>75</v>
      </c>
      <c r="J3" s="13">
        <v>61</v>
      </c>
      <c r="K3" s="13">
        <v>136</v>
      </c>
    </row>
    <row r="4" spans="1:11">
      <c r="A4" t="s">
        <v>102</v>
      </c>
      <c r="B4" s="13" t="s">
        <v>82</v>
      </c>
      <c r="C4" s="13">
        <v>3</v>
      </c>
      <c r="D4" s="13">
        <v>7</v>
      </c>
      <c r="E4" s="13">
        <v>10</v>
      </c>
      <c r="F4" s="13">
        <v>6</v>
      </c>
      <c r="G4" s="13">
        <v>8</v>
      </c>
      <c r="H4" s="13">
        <v>14</v>
      </c>
      <c r="I4" s="13">
        <v>1</v>
      </c>
      <c r="J4" s="13">
        <v>3</v>
      </c>
      <c r="K4" s="13">
        <v>4</v>
      </c>
    </row>
    <row r="5" spans="1:11">
      <c r="A5" t="s">
        <v>16</v>
      </c>
      <c r="B5" s="13" t="s">
        <v>81</v>
      </c>
      <c r="C5" s="13">
        <v>113</v>
      </c>
      <c r="D5" s="13">
        <v>173</v>
      </c>
      <c r="E5" s="13">
        <v>286</v>
      </c>
      <c r="F5" s="13">
        <v>65</v>
      </c>
      <c r="G5" s="13">
        <v>97</v>
      </c>
      <c r="H5" s="13">
        <v>162</v>
      </c>
      <c r="I5" s="13">
        <v>76</v>
      </c>
      <c r="J5" s="13">
        <v>127</v>
      </c>
      <c r="K5" s="13">
        <v>203</v>
      </c>
    </row>
    <row r="6" spans="1:11">
      <c r="A6" t="s">
        <v>16</v>
      </c>
      <c r="B6" s="13" t="s">
        <v>82</v>
      </c>
      <c r="C6" s="13">
        <v>131</v>
      </c>
      <c r="D6" s="13">
        <v>164</v>
      </c>
      <c r="E6" s="13">
        <v>295</v>
      </c>
      <c r="F6" s="13">
        <v>102</v>
      </c>
      <c r="G6" s="13">
        <v>125</v>
      </c>
      <c r="H6" s="13">
        <v>227</v>
      </c>
      <c r="I6" s="13">
        <v>102</v>
      </c>
      <c r="J6" s="13">
        <v>138</v>
      </c>
      <c r="K6" s="13">
        <v>240</v>
      </c>
    </row>
    <row r="7" spans="1:11">
      <c r="A7" t="s">
        <v>24</v>
      </c>
      <c r="B7" s="13" t="s">
        <v>82</v>
      </c>
      <c r="C7" s="13">
        <v>13</v>
      </c>
      <c r="D7" s="13">
        <v>15</v>
      </c>
      <c r="E7" s="13">
        <v>28</v>
      </c>
      <c r="F7" s="13">
        <v>15</v>
      </c>
      <c r="G7" s="13">
        <v>10</v>
      </c>
      <c r="H7" s="13">
        <v>25</v>
      </c>
      <c r="I7" s="13">
        <v>9</v>
      </c>
      <c r="J7" s="13">
        <v>8</v>
      </c>
      <c r="K7" s="13">
        <v>17</v>
      </c>
    </row>
    <row r="8" spans="1:11">
      <c r="A8" t="s">
        <v>6</v>
      </c>
      <c r="B8" s="13" t="s">
        <v>82</v>
      </c>
      <c r="C8" s="13">
        <v>120</v>
      </c>
      <c r="D8" s="13">
        <v>152</v>
      </c>
      <c r="E8" s="13">
        <v>272</v>
      </c>
      <c r="F8" s="13">
        <v>89</v>
      </c>
      <c r="G8" s="13">
        <v>143</v>
      </c>
      <c r="H8" s="13">
        <v>232</v>
      </c>
      <c r="I8" s="13">
        <v>100</v>
      </c>
      <c r="J8" s="13">
        <v>143</v>
      </c>
      <c r="K8" s="13">
        <v>243</v>
      </c>
    </row>
    <row r="9" spans="1:11">
      <c r="A9" t="s">
        <v>103</v>
      </c>
      <c r="B9" s="13" t="s">
        <v>81</v>
      </c>
      <c r="C9" s="13">
        <v>17</v>
      </c>
      <c r="D9" s="13">
        <v>13</v>
      </c>
      <c r="E9" s="13">
        <v>30</v>
      </c>
      <c r="F9" s="13">
        <v>8</v>
      </c>
      <c r="G9" s="13">
        <v>11</v>
      </c>
      <c r="H9" s="13">
        <v>19</v>
      </c>
      <c r="I9" s="13">
        <v>17</v>
      </c>
      <c r="J9" s="13">
        <v>14</v>
      </c>
      <c r="K9" s="13">
        <v>31</v>
      </c>
    </row>
    <row r="10" spans="1:11">
      <c r="A10" t="s">
        <v>14</v>
      </c>
      <c r="B10" s="13" t="s">
        <v>82</v>
      </c>
      <c r="C10" s="13">
        <v>23</v>
      </c>
      <c r="D10" s="13">
        <v>17</v>
      </c>
      <c r="E10" s="13">
        <v>40</v>
      </c>
      <c r="F10" s="13">
        <v>13</v>
      </c>
      <c r="G10" s="13">
        <v>10</v>
      </c>
      <c r="H10" s="13">
        <v>23</v>
      </c>
      <c r="I10" s="13">
        <v>6</v>
      </c>
      <c r="J10" s="13">
        <v>12</v>
      </c>
      <c r="K10" s="13">
        <v>18</v>
      </c>
    </row>
    <row r="11" spans="1:11">
      <c r="A11" t="s">
        <v>6</v>
      </c>
      <c r="B11" s="13" t="s">
        <v>81</v>
      </c>
      <c r="C11" s="13">
        <v>92</v>
      </c>
      <c r="D11" s="13">
        <v>140</v>
      </c>
      <c r="E11" s="13">
        <v>232</v>
      </c>
      <c r="F11" s="13">
        <v>69</v>
      </c>
      <c r="G11" s="13">
        <v>108</v>
      </c>
      <c r="H11" s="13">
        <v>177</v>
      </c>
      <c r="I11" s="13">
        <v>70</v>
      </c>
      <c r="J11" s="13">
        <v>106</v>
      </c>
      <c r="K11" s="13">
        <v>176</v>
      </c>
    </row>
    <row r="12" spans="1:11">
      <c r="A12" t="s">
        <v>19</v>
      </c>
      <c r="B12" s="13" t="s">
        <v>82</v>
      </c>
      <c r="C12" s="13">
        <v>38</v>
      </c>
      <c r="D12" s="13">
        <v>27</v>
      </c>
      <c r="E12" s="13">
        <v>65</v>
      </c>
      <c r="F12" s="13">
        <v>23</v>
      </c>
      <c r="G12" s="13">
        <v>24</v>
      </c>
      <c r="H12" s="13">
        <v>47</v>
      </c>
      <c r="I12" s="13">
        <v>11</v>
      </c>
      <c r="J12" s="13">
        <v>17</v>
      </c>
      <c r="K12" s="13">
        <v>28</v>
      </c>
    </row>
    <row r="13" spans="1:11">
      <c r="A13" t="s">
        <v>21</v>
      </c>
      <c r="B13" s="13" t="s">
        <v>82</v>
      </c>
      <c r="C13" s="13">
        <v>182</v>
      </c>
      <c r="D13" s="13">
        <v>240</v>
      </c>
      <c r="E13" s="13">
        <v>422</v>
      </c>
      <c r="F13" s="13">
        <v>147</v>
      </c>
      <c r="G13" s="13">
        <v>221</v>
      </c>
      <c r="H13" s="13">
        <v>368</v>
      </c>
      <c r="I13" s="13">
        <v>114</v>
      </c>
      <c r="J13" s="13">
        <v>187</v>
      </c>
      <c r="K13" s="13">
        <v>301</v>
      </c>
    </row>
    <row r="14" spans="1:11">
      <c r="A14" t="s">
        <v>11</v>
      </c>
      <c r="B14" s="13" t="s">
        <v>81</v>
      </c>
      <c r="C14" s="13">
        <v>79</v>
      </c>
      <c r="D14" s="13">
        <v>74</v>
      </c>
      <c r="E14" s="13">
        <v>153</v>
      </c>
      <c r="F14" s="13">
        <v>59</v>
      </c>
      <c r="G14" s="13">
        <v>60</v>
      </c>
      <c r="H14" s="13">
        <v>119</v>
      </c>
      <c r="I14" s="13">
        <v>64</v>
      </c>
      <c r="J14" s="13">
        <v>47</v>
      </c>
      <c r="K14" s="13">
        <v>111</v>
      </c>
    </row>
    <row r="15" spans="1:11">
      <c r="A15" t="s">
        <v>11</v>
      </c>
      <c r="B15" s="13" t="s">
        <v>82</v>
      </c>
      <c r="C15" s="13">
        <v>68</v>
      </c>
      <c r="D15" s="13">
        <v>89</v>
      </c>
      <c r="E15" s="13">
        <v>157</v>
      </c>
      <c r="F15" s="13">
        <v>49</v>
      </c>
      <c r="G15" s="13">
        <v>66</v>
      </c>
      <c r="H15" s="13">
        <v>115</v>
      </c>
      <c r="I15" s="13">
        <v>47</v>
      </c>
      <c r="J15" s="13">
        <v>37</v>
      </c>
      <c r="K15" s="13">
        <v>84</v>
      </c>
    </row>
    <row r="16" spans="1:11">
      <c r="A16" t="s">
        <v>21</v>
      </c>
      <c r="B16" s="13" t="s">
        <v>81</v>
      </c>
      <c r="C16" s="13">
        <v>161</v>
      </c>
      <c r="D16" s="13">
        <v>266</v>
      </c>
      <c r="E16" s="13">
        <v>427</v>
      </c>
      <c r="F16" s="13">
        <v>119</v>
      </c>
      <c r="G16" s="13">
        <v>191</v>
      </c>
      <c r="H16" s="13">
        <v>310</v>
      </c>
      <c r="I16" s="13">
        <v>83</v>
      </c>
      <c r="J16" s="13">
        <v>158</v>
      </c>
      <c r="K16" s="13">
        <v>241</v>
      </c>
    </row>
    <row r="17" spans="1:11">
      <c r="A17" t="s">
        <v>104</v>
      </c>
      <c r="B17" s="13" t="s">
        <v>82</v>
      </c>
      <c r="C17" s="13">
        <v>126</v>
      </c>
      <c r="D17" s="13">
        <v>122</v>
      </c>
      <c r="E17" s="13">
        <v>248</v>
      </c>
      <c r="F17" s="13">
        <v>80</v>
      </c>
      <c r="G17" s="13">
        <v>95</v>
      </c>
      <c r="H17" s="13">
        <v>175</v>
      </c>
      <c r="I17" s="13">
        <v>70</v>
      </c>
      <c r="J17" s="13">
        <v>100</v>
      </c>
      <c r="K17" s="13">
        <v>170</v>
      </c>
    </row>
    <row r="18" spans="1:11">
      <c r="A18" t="s">
        <v>105</v>
      </c>
      <c r="B18" s="13" t="s">
        <v>81</v>
      </c>
      <c r="C18" s="13">
        <v>18</v>
      </c>
      <c r="D18" s="13">
        <v>19</v>
      </c>
      <c r="E18" s="13">
        <v>37</v>
      </c>
      <c r="F18" s="13">
        <v>18</v>
      </c>
      <c r="G18" s="13">
        <v>17</v>
      </c>
      <c r="H18" s="13">
        <v>35</v>
      </c>
      <c r="I18" s="13">
        <v>0</v>
      </c>
      <c r="J18" s="13">
        <v>0</v>
      </c>
      <c r="K18" s="13">
        <v>0</v>
      </c>
    </row>
    <row r="19" spans="1:11">
      <c r="A19" t="s">
        <v>9</v>
      </c>
      <c r="B19" s="13" t="s">
        <v>82</v>
      </c>
      <c r="C19" s="13">
        <v>150</v>
      </c>
      <c r="D19" s="13">
        <v>146</v>
      </c>
      <c r="E19" s="13">
        <v>296</v>
      </c>
      <c r="F19" s="13">
        <v>103</v>
      </c>
      <c r="G19" s="13">
        <v>107</v>
      </c>
      <c r="H19" s="13">
        <v>210</v>
      </c>
      <c r="I19" s="13">
        <v>95</v>
      </c>
      <c r="J19" s="13">
        <v>115</v>
      </c>
      <c r="K19" s="13">
        <v>210</v>
      </c>
    </row>
    <row r="20" spans="1:11">
      <c r="A20" t="s">
        <v>104</v>
      </c>
      <c r="B20" s="13" t="s">
        <v>81</v>
      </c>
      <c r="C20" s="13">
        <v>116</v>
      </c>
      <c r="D20" s="13">
        <v>120</v>
      </c>
      <c r="E20" s="13">
        <v>236</v>
      </c>
      <c r="F20" s="13">
        <v>81</v>
      </c>
      <c r="G20" s="13">
        <v>80</v>
      </c>
      <c r="H20" s="13">
        <v>161</v>
      </c>
      <c r="I20" s="13">
        <v>72</v>
      </c>
      <c r="J20" s="13">
        <v>78</v>
      </c>
      <c r="K20" s="13">
        <v>150</v>
      </c>
    </row>
    <row r="21" spans="1:11">
      <c r="A21" t="s">
        <v>106</v>
      </c>
      <c r="B21" s="13" t="s">
        <v>82</v>
      </c>
      <c r="C21" s="13">
        <v>10</v>
      </c>
      <c r="D21" s="13">
        <v>12</v>
      </c>
      <c r="E21" s="13">
        <v>22</v>
      </c>
      <c r="F21" s="13">
        <v>10</v>
      </c>
      <c r="G21" s="13">
        <v>7</v>
      </c>
      <c r="H21" s="13">
        <v>17</v>
      </c>
      <c r="I21" s="13">
        <v>14</v>
      </c>
      <c r="J21" s="13">
        <v>13</v>
      </c>
      <c r="K21" s="13">
        <v>27</v>
      </c>
    </row>
    <row r="22" spans="1:11">
      <c r="A22" t="s">
        <v>28</v>
      </c>
      <c r="B22" s="13" t="s">
        <v>82</v>
      </c>
      <c r="C22" s="13">
        <v>21</v>
      </c>
      <c r="D22" s="13">
        <v>28</v>
      </c>
      <c r="E22" s="13">
        <v>49</v>
      </c>
      <c r="F22" s="13">
        <v>21</v>
      </c>
      <c r="G22" s="13">
        <v>21</v>
      </c>
      <c r="H22" s="13">
        <v>42</v>
      </c>
      <c r="I22" s="13">
        <v>17</v>
      </c>
      <c r="J22" s="13">
        <v>18</v>
      </c>
      <c r="K22" s="13">
        <v>35</v>
      </c>
    </row>
    <row r="23" spans="1:11">
      <c r="A23" t="s">
        <v>53</v>
      </c>
      <c r="B23" s="13" t="s">
        <v>82</v>
      </c>
      <c r="C23" s="13">
        <v>32</v>
      </c>
      <c r="D23" s="13">
        <v>20</v>
      </c>
      <c r="E23" s="13">
        <v>52</v>
      </c>
      <c r="F23" s="13">
        <v>28</v>
      </c>
      <c r="G23" s="13">
        <v>25</v>
      </c>
      <c r="H23" s="13">
        <v>53</v>
      </c>
      <c r="I23" s="13">
        <v>19</v>
      </c>
      <c r="J23" s="13">
        <v>26</v>
      </c>
      <c r="K23" s="13">
        <v>45</v>
      </c>
    </row>
    <row r="24" spans="1:11">
      <c r="A24" t="s">
        <v>107</v>
      </c>
      <c r="B24" s="13" t="s">
        <v>82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</row>
    <row r="25" spans="1:11">
      <c r="A25" t="s">
        <v>107</v>
      </c>
      <c r="B25" s="13" t="s">
        <v>81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</row>
    <row r="26" spans="1:11">
      <c r="A26" t="s">
        <v>63</v>
      </c>
      <c r="B26" s="13" t="s">
        <v>82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</row>
    <row r="27" spans="1:11">
      <c r="A27" t="s">
        <v>99</v>
      </c>
      <c r="B27" s="13" t="s">
        <v>82</v>
      </c>
      <c r="C27" s="13">
        <v>141</v>
      </c>
      <c r="D27" s="13">
        <v>109</v>
      </c>
      <c r="E27" s="13">
        <v>250</v>
      </c>
      <c r="F27" s="13">
        <v>115</v>
      </c>
      <c r="G27" s="13">
        <v>97</v>
      </c>
      <c r="H27" s="13">
        <v>212</v>
      </c>
      <c r="I27" s="13">
        <v>72</v>
      </c>
      <c r="J27" s="13">
        <v>75</v>
      </c>
      <c r="K27" s="13">
        <v>147</v>
      </c>
    </row>
    <row r="28" spans="1:11">
      <c r="A28" t="s">
        <v>99</v>
      </c>
      <c r="B28" s="13" t="s">
        <v>81</v>
      </c>
      <c r="C28" s="13">
        <v>136</v>
      </c>
      <c r="D28" s="13">
        <v>93</v>
      </c>
      <c r="E28" s="13">
        <v>229</v>
      </c>
      <c r="F28" s="13">
        <v>75</v>
      </c>
      <c r="G28" s="13">
        <v>46</v>
      </c>
      <c r="H28" s="13">
        <v>121</v>
      </c>
      <c r="I28" s="13">
        <v>54</v>
      </c>
      <c r="J28" s="13">
        <v>37</v>
      </c>
      <c r="K28" s="13">
        <v>91</v>
      </c>
    </row>
    <row r="29" spans="1:11">
      <c r="A29" t="s">
        <v>85</v>
      </c>
      <c r="B29" s="13" t="s">
        <v>82</v>
      </c>
      <c r="C29" s="13">
        <v>7</v>
      </c>
      <c r="D29" s="13">
        <v>17</v>
      </c>
      <c r="E29" s="13">
        <v>24</v>
      </c>
      <c r="F29" s="13">
        <v>9</v>
      </c>
      <c r="G29" s="13">
        <v>19</v>
      </c>
      <c r="H29" s="13">
        <v>28</v>
      </c>
      <c r="I29" s="13">
        <v>4</v>
      </c>
      <c r="J29" s="13">
        <v>18</v>
      </c>
      <c r="K29" s="13">
        <v>22</v>
      </c>
    </row>
    <row r="30" spans="1:11">
      <c r="A30" t="s">
        <v>108</v>
      </c>
      <c r="B30" s="13" t="s">
        <v>81</v>
      </c>
      <c r="C30" s="13">
        <v>120</v>
      </c>
      <c r="D30" s="13">
        <v>68</v>
      </c>
      <c r="E30" s="13">
        <v>188</v>
      </c>
      <c r="F30" s="13">
        <v>45</v>
      </c>
      <c r="G30" s="13">
        <v>38</v>
      </c>
      <c r="H30" s="13">
        <v>83</v>
      </c>
      <c r="I30" s="13">
        <v>37</v>
      </c>
      <c r="J30" s="13">
        <v>22</v>
      </c>
      <c r="K30" s="13">
        <v>59</v>
      </c>
    </row>
    <row r="31" spans="1:11">
      <c r="A31" t="s">
        <v>108</v>
      </c>
      <c r="B31" s="13" t="s">
        <v>82</v>
      </c>
      <c r="C31" s="13">
        <v>95</v>
      </c>
      <c r="D31" s="13">
        <v>68</v>
      </c>
      <c r="E31" s="13">
        <v>163</v>
      </c>
      <c r="F31" s="13">
        <v>73</v>
      </c>
      <c r="G31" s="13">
        <v>66</v>
      </c>
      <c r="H31" s="13">
        <v>139</v>
      </c>
      <c r="I31" s="13">
        <v>70</v>
      </c>
      <c r="J31" s="13">
        <v>44</v>
      </c>
      <c r="K31" s="13">
        <v>114</v>
      </c>
    </row>
    <row r="32" spans="1:11">
      <c r="A32" t="s">
        <v>38</v>
      </c>
      <c r="B32" s="13" t="s">
        <v>82</v>
      </c>
      <c r="C32" s="13">
        <v>137</v>
      </c>
      <c r="D32" s="13">
        <v>125</v>
      </c>
      <c r="E32" s="13">
        <v>262</v>
      </c>
      <c r="F32" s="13">
        <v>97</v>
      </c>
      <c r="G32" s="13">
        <v>101</v>
      </c>
      <c r="H32" s="13">
        <v>198</v>
      </c>
      <c r="I32" s="13">
        <v>85</v>
      </c>
      <c r="J32" s="13">
        <v>98</v>
      </c>
      <c r="K32" s="13">
        <v>183</v>
      </c>
    </row>
    <row r="33" spans="1:11">
      <c r="A33" t="s">
        <v>65</v>
      </c>
      <c r="B33" s="13" t="s">
        <v>82</v>
      </c>
      <c r="C33" s="13">
        <v>112</v>
      </c>
      <c r="D33" s="13">
        <v>99</v>
      </c>
      <c r="E33" s="13">
        <v>211</v>
      </c>
      <c r="F33" s="13">
        <v>81</v>
      </c>
      <c r="G33" s="13">
        <v>60</v>
      </c>
      <c r="H33" s="13">
        <v>141</v>
      </c>
      <c r="I33" s="13">
        <v>51</v>
      </c>
      <c r="J33" s="13">
        <v>70</v>
      </c>
      <c r="K33" s="13">
        <v>121</v>
      </c>
    </row>
    <row r="34" spans="1:11">
      <c r="A34" t="s">
        <v>109</v>
      </c>
      <c r="B34" s="13" t="s">
        <v>82</v>
      </c>
      <c r="C34" s="13">
        <v>125</v>
      </c>
      <c r="D34" s="13">
        <v>75</v>
      </c>
      <c r="E34" s="13">
        <v>200</v>
      </c>
      <c r="F34" s="13">
        <v>86</v>
      </c>
      <c r="G34" s="13">
        <v>62</v>
      </c>
      <c r="H34" s="13">
        <v>148</v>
      </c>
      <c r="I34" s="13">
        <v>81</v>
      </c>
      <c r="J34" s="13">
        <v>51</v>
      </c>
      <c r="K34" s="13">
        <v>132</v>
      </c>
    </row>
    <row r="35" spans="1:11">
      <c r="A35" t="s">
        <v>38</v>
      </c>
      <c r="B35" s="13" t="s">
        <v>81</v>
      </c>
      <c r="C35" s="13">
        <v>128</v>
      </c>
      <c r="D35" s="13">
        <v>120</v>
      </c>
      <c r="E35" s="13">
        <v>248</v>
      </c>
      <c r="F35" s="13">
        <v>63</v>
      </c>
      <c r="G35" s="13">
        <v>68</v>
      </c>
      <c r="H35" s="13">
        <v>131</v>
      </c>
      <c r="I35" s="13">
        <v>122</v>
      </c>
      <c r="J35" s="13">
        <v>86</v>
      </c>
      <c r="K35" s="13">
        <v>208</v>
      </c>
    </row>
    <row r="36" spans="1:11">
      <c r="A36" t="s">
        <v>110</v>
      </c>
      <c r="B36" s="13" t="s">
        <v>82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>
      <c r="A37" t="s">
        <v>110</v>
      </c>
      <c r="B37" s="13" t="s">
        <v>81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</row>
    <row r="38" spans="1:11">
      <c r="A38" t="s">
        <v>111</v>
      </c>
      <c r="B38" s="13" t="s">
        <v>82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</row>
    <row r="39" spans="1:11">
      <c r="A39" t="s">
        <v>111</v>
      </c>
      <c r="B39" s="13" t="s">
        <v>81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>
      <c r="A40" t="s">
        <v>112</v>
      </c>
      <c r="B40" s="13" t="s">
        <v>82</v>
      </c>
      <c r="C40" s="13">
        <v>109</v>
      </c>
      <c r="D40" s="13">
        <v>124</v>
      </c>
      <c r="E40" s="13">
        <v>233</v>
      </c>
      <c r="F40" s="13">
        <v>66</v>
      </c>
      <c r="G40" s="13">
        <v>59</v>
      </c>
      <c r="H40" s="13">
        <v>125</v>
      </c>
      <c r="I40" s="13">
        <v>78</v>
      </c>
      <c r="J40" s="13">
        <v>108</v>
      </c>
      <c r="K40" s="13">
        <v>186</v>
      </c>
    </row>
    <row r="41" spans="1:11">
      <c r="A41" t="s">
        <v>112</v>
      </c>
      <c r="B41" s="13" t="s">
        <v>81</v>
      </c>
      <c r="C41" s="13">
        <v>121</v>
      </c>
      <c r="D41" s="13">
        <v>104</v>
      </c>
      <c r="E41" s="13">
        <v>225</v>
      </c>
      <c r="F41" s="13">
        <v>55</v>
      </c>
      <c r="G41" s="13">
        <v>101</v>
      </c>
      <c r="H41" s="13">
        <v>156</v>
      </c>
      <c r="I41" s="13">
        <v>39</v>
      </c>
      <c r="J41" s="13">
        <v>37</v>
      </c>
      <c r="K41" s="13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5"/>
  <sheetViews>
    <sheetView workbookViewId="0"/>
  </sheetViews>
  <sheetFormatPr baseColWidth="10" defaultRowHeight="15"/>
  <cols>
    <col min="1" max="1" width="68" customWidth="1"/>
    <col min="3" max="3" width="12.7109375" style="13" customWidth="1"/>
    <col min="4" max="4" width="11.42578125" style="13"/>
    <col min="5" max="5" width="15.42578125" style="13" customWidth="1"/>
    <col min="6" max="9" width="11.42578125" style="13"/>
    <col min="10" max="10" width="13.42578125" style="13" customWidth="1"/>
    <col min="11" max="11" width="18.85546875" style="13" customWidth="1"/>
  </cols>
  <sheetData>
    <row r="1" spans="1:11">
      <c r="A1" s="13" t="s">
        <v>0</v>
      </c>
      <c r="B1" s="13" t="s">
        <v>203</v>
      </c>
      <c r="C1" s="13" t="s">
        <v>204</v>
      </c>
      <c r="D1" s="13" t="s">
        <v>205</v>
      </c>
      <c r="E1" s="13" t="s">
        <v>206</v>
      </c>
      <c r="F1" s="13" t="s">
        <v>207</v>
      </c>
      <c r="G1" s="13" t="s">
        <v>208</v>
      </c>
      <c r="H1" s="13" t="s">
        <v>119</v>
      </c>
      <c r="I1" s="13" t="s">
        <v>209</v>
      </c>
      <c r="J1" s="13" t="s">
        <v>210</v>
      </c>
      <c r="K1" s="13" t="s">
        <v>211</v>
      </c>
    </row>
    <row r="2" spans="1:11">
      <c r="A2" t="s">
        <v>86</v>
      </c>
      <c r="B2" t="s">
        <v>81</v>
      </c>
      <c r="C2" s="13">
        <v>88</v>
      </c>
      <c r="D2" s="13">
        <v>141</v>
      </c>
      <c r="E2" s="13">
        <v>229</v>
      </c>
      <c r="F2" s="13">
        <v>69</v>
      </c>
      <c r="G2" s="13">
        <v>111</v>
      </c>
      <c r="H2" s="13">
        <v>180</v>
      </c>
      <c r="I2" s="13">
        <v>70</v>
      </c>
      <c r="J2" s="13">
        <v>105</v>
      </c>
      <c r="K2" s="13">
        <v>175</v>
      </c>
    </row>
    <row r="3" spans="1:11">
      <c r="A3" t="s">
        <v>87</v>
      </c>
      <c r="B3" t="s">
        <v>82</v>
      </c>
      <c r="C3" s="13">
        <v>130</v>
      </c>
      <c r="D3" s="13">
        <v>124</v>
      </c>
      <c r="E3" s="13">
        <v>254</v>
      </c>
      <c r="F3" s="13">
        <v>104</v>
      </c>
      <c r="G3" s="13">
        <v>150</v>
      </c>
      <c r="H3" s="13">
        <v>254</v>
      </c>
      <c r="I3" s="13">
        <v>70</v>
      </c>
      <c r="J3" s="13">
        <v>121</v>
      </c>
      <c r="K3" s="13">
        <v>191</v>
      </c>
    </row>
    <row r="4" spans="1:11">
      <c r="A4" t="s">
        <v>9</v>
      </c>
      <c r="B4" t="s">
        <v>82</v>
      </c>
      <c r="C4" s="13">
        <v>190</v>
      </c>
      <c r="D4" s="13">
        <v>174</v>
      </c>
      <c r="E4" s="13">
        <v>364</v>
      </c>
      <c r="F4" s="13">
        <v>133</v>
      </c>
      <c r="G4" s="13">
        <v>117</v>
      </c>
      <c r="H4" s="13">
        <v>250</v>
      </c>
      <c r="I4" s="13">
        <v>83</v>
      </c>
      <c r="J4" s="13">
        <v>103</v>
      </c>
      <c r="K4" s="13">
        <v>186</v>
      </c>
    </row>
    <row r="5" spans="1:11">
      <c r="A5" t="s">
        <v>11</v>
      </c>
      <c r="B5" t="s">
        <v>81</v>
      </c>
      <c r="C5" s="13">
        <v>67</v>
      </c>
      <c r="D5" s="13">
        <v>72</v>
      </c>
      <c r="E5" s="13">
        <v>139</v>
      </c>
      <c r="F5" s="13">
        <v>68</v>
      </c>
      <c r="G5" s="13">
        <v>70</v>
      </c>
      <c r="H5" s="13">
        <v>138</v>
      </c>
      <c r="I5" s="13">
        <v>55</v>
      </c>
      <c r="J5" s="13">
        <v>59</v>
      </c>
      <c r="K5" s="13">
        <v>114</v>
      </c>
    </row>
    <row r="6" spans="1:11">
      <c r="A6" t="s">
        <v>88</v>
      </c>
      <c r="B6" t="s">
        <v>82</v>
      </c>
      <c r="C6" s="13">
        <v>22</v>
      </c>
      <c r="D6" s="13">
        <v>14</v>
      </c>
      <c r="E6" s="13">
        <v>36</v>
      </c>
      <c r="F6" s="13">
        <v>11</v>
      </c>
      <c r="G6" s="13">
        <v>14</v>
      </c>
      <c r="H6" s="13">
        <v>25</v>
      </c>
      <c r="I6" s="13">
        <v>12</v>
      </c>
      <c r="J6" s="13">
        <v>10</v>
      </c>
      <c r="K6" s="13">
        <v>22</v>
      </c>
    </row>
    <row r="7" spans="1:11">
      <c r="A7" t="s">
        <v>16</v>
      </c>
      <c r="B7" t="s">
        <v>82</v>
      </c>
      <c r="C7" s="13">
        <v>165</v>
      </c>
      <c r="D7" s="13">
        <v>186</v>
      </c>
      <c r="E7" s="13">
        <v>351</v>
      </c>
      <c r="F7" s="13">
        <v>89</v>
      </c>
      <c r="G7" s="13">
        <v>121</v>
      </c>
      <c r="H7" s="13">
        <v>210</v>
      </c>
      <c r="I7" s="13">
        <v>94</v>
      </c>
      <c r="J7" s="13">
        <v>118</v>
      </c>
      <c r="K7" s="13">
        <v>212</v>
      </c>
    </row>
    <row r="8" spans="1:11">
      <c r="A8" t="s">
        <v>16</v>
      </c>
      <c r="B8" t="s">
        <v>81</v>
      </c>
      <c r="C8" s="13">
        <v>143</v>
      </c>
      <c r="D8" s="13">
        <v>178</v>
      </c>
      <c r="E8" s="13">
        <v>321</v>
      </c>
      <c r="F8" s="13">
        <v>82</v>
      </c>
      <c r="G8" s="13">
        <v>106</v>
      </c>
      <c r="H8" s="13">
        <v>188</v>
      </c>
      <c r="I8" s="13">
        <v>60</v>
      </c>
      <c r="J8" s="13">
        <v>78</v>
      </c>
      <c r="K8" s="13">
        <v>138</v>
      </c>
    </row>
    <row r="9" spans="1:11">
      <c r="A9" t="s">
        <v>19</v>
      </c>
      <c r="B9" t="s">
        <v>82</v>
      </c>
      <c r="C9" s="13">
        <v>38</v>
      </c>
      <c r="D9" s="13">
        <v>28</v>
      </c>
      <c r="E9" s="13">
        <v>66</v>
      </c>
      <c r="F9" s="13">
        <v>23</v>
      </c>
      <c r="G9" s="13">
        <v>19</v>
      </c>
      <c r="H9" s="13">
        <v>42</v>
      </c>
      <c r="I9" s="13">
        <v>15</v>
      </c>
      <c r="J9" s="13">
        <v>15</v>
      </c>
      <c r="K9" s="13">
        <v>30</v>
      </c>
    </row>
    <row r="10" spans="1:11">
      <c r="A10" t="s">
        <v>89</v>
      </c>
      <c r="B10" t="s">
        <v>82</v>
      </c>
      <c r="C10" s="13">
        <v>208</v>
      </c>
      <c r="D10" s="13">
        <v>226</v>
      </c>
      <c r="E10" s="13">
        <v>434</v>
      </c>
      <c r="F10" s="13">
        <v>134</v>
      </c>
      <c r="G10" s="13">
        <v>227</v>
      </c>
      <c r="H10" s="13">
        <v>361</v>
      </c>
      <c r="I10" s="13">
        <v>116</v>
      </c>
      <c r="J10" s="13">
        <v>211</v>
      </c>
      <c r="K10" s="13">
        <v>327</v>
      </c>
    </row>
    <row r="11" spans="1:11">
      <c r="A11" t="s">
        <v>89</v>
      </c>
      <c r="B11" t="s">
        <v>81</v>
      </c>
      <c r="C11" s="13">
        <v>162</v>
      </c>
      <c r="D11" s="13">
        <v>265</v>
      </c>
      <c r="E11" s="13">
        <v>427</v>
      </c>
      <c r="F11" s="13">
        <v>121</v>
      </c>
      <c r="G11" s="13">
        <v>208</v>
      </c>
      <c r="H11" s="13">
        <v>329</v>
      </c>
      <c r="I11" s="13">
        <v>108</v>
      </c>
      <c r="J11" s="13">
        <v>154</v>
      </c>
      <c r="K11" s="13">
        <v>262</v>
      </c>
    </row>
    <row r="12" spans="1:11">
      <c r="A12" t="s">
        <v>90</v>
      </c>
      <c r="B12" t="s">
        <v>82</v>
      </c>
      <c r="C12" s="13">
        <v>17</v>
      </c>
      <c r="D12" s="13">
        <v>19</v>
      </c>
      <c r="E12" s="13">
        <v>36</v>
      </c>
      <c r="F12" s="13">
        <v>11</v>
      </c>
      <c r="G12" s="13">
        <v>13</v>
      </c>
      <c r="H12" s="13">
        <v>24</v>
      </c>
      <c r="I12" s="13">
        <v>13</v>
      </c>
      <c r="J12" s="13">
        <v>10</v>
      </c>
      <c r="K12" s="13">
        <v>23</v>
      </c>
    </row>
    <row r="13" spans="1:11">
      <c r="A13" t="s">
        <v>26</v>
      </c>
      <c r="B13" t="s">
        <v>82</v>
      </c>
      <c r="C13" s="13">
        <v>93</v>
      </c>
      <c r="D13" s="13">
        <v>62</v>
      </c>
      <c r="E13" s="13">
        <v>155</v>
      </c>
      <c r="F13" s="13">
        <v>41</v>
      </c>
      <c r="G13" s="13">
        <v>40</v>
      </c>
      <c r="H13" s="13">
        <v>81</v>
      </c>
      <c r="I13" s="13">
        <v>29</v>
      </c>
      <c r="J13" s="13">
        <v>31</v>
      </c>
      <c r="K13" s="13">
        <v>60</v>
      </c>
    </row>
    <row r="14" spans="1:11">
      <c r="A14" t="s">
        <v>11</v>
      </c>
      <c r="B14" t="s">
        <v>82</v>
      </c>
      <c r="C14" s="13">
        <v>50</v>
      </c>
      <c r="D14" s="13">
        <v>75</v>
      </c>
      <c r="E14" s="13">
        <v>125</v>
      </c>
      <c r="F14" s="13">
        <v>53</v>
      </c>
      <c r="G14" s="13">
        <v>74</v>
      </c>
      <c r="H14" s="13">
        <v>127</v>
      </c>
      <c r="I14" s="13">
        <v>44</v>
      </c>
      <c r="J14" s="13">
        <v>59</v>
      </c>
      <c r="K14" s="13">
        <v>103</v>
      </c>
    </row>
    <row r="15" spans="1:11">
      <c r="A15" t="s">
        <v>28</v>
      </c>
      <c r="B15" t="s">
        <v>82</v>
      </c>
      <c r="C15" s="13">
        <v>29</v>
      </c>
      <c r="D15" s="13">
        <v>18</v>
      </c>
      <c r="E15" s="13">
        <v>47</v>
      </c>
      <c r="F15" s="13">
        <v>12</v>
      </c>
      <c r="G15" s="13">
        <v>24</v>
      </c>
      <c r="H15" s="13">
        <v>36</v>
      </c>
      <c r="I15" s="13">
        <v>19</v>
      </c>
      <c r="J15" s="13">
        <v>19</v>
      </c>
      <c r="K15" s="13">
        <v>38</v>
      </c>
    </row>
    <row r="16" spans="1:11">
      <c r="A16" t="s">
        <v>91</v>
      </c>
      <c r="B16" t="s">
        <v>82</v>
      </c>
      <c r="C16" s="13">
        <v>129</v>
      </c>
      <c r="D16" s="13">
        <v>115</v>
      </c>
      <c r="E16" s="13">
        <v>244</v>
      </c>
      <c r="F16" s="13">
        <v>85</v>
      </c>
      <c r="G16" s="13">
        <v>99</v>
      </c>
      <c r="H16" s="13">
        <v>184</v>
      </c>
      <c r="I16" s="13">
        <v>66</v>
      </c>
      <c r="J16" s="13">
        <v>92</v>
      </c>
      <c r="K16" s="13">
        <v>158</v>
      </c>
    </row>
    <row r="17" spans="1:11">
      <c r="A17" t="s">
        <v>91</v>
      </c>
      <c r="B17" t="s">
        <v>81</v>
      </c>
      <c r="C17" s="13">
        <v>123</v>
      </c>
      <c r="D17" s="13">
        <v>111</v>
      </c>
      <c r="E17" s="13">
        <v>234</v>
      </c>
      <c r="F17" s="13">
        <v>71</v>
      </c>
      <c r="G17" s="13">
        <v>83</v>
      </c>
      <c r="H17" s="13">
        <v>154</v>
      </c>
      <c r="I17" s="13">
        <v>75</v>
      </c>
      <c r="J17" s="13">
        <v>70</v>
      </c>
      <c r="K17" s="13">
        <v>145</v>
      </c>
    </row>
    <row r="18" spans="1:11">
      <c r="A18" t="s">
        <v>36</v>
      </c>
      <c r="B18" t="s">
        <v>81</v>
      </c>
      <c r="C18" s="13">
        <v>22</v>
      </c>
      <c r="D18" s="13">
        <v>29</v>
      </c>
      <c r="E18" s="13">
        <v>51</v>
      </c>
      <c r="F18" s="13">
        <v>14</v>
      </c>
      <c r="G18" s="13">
        <v>15</v>
      </c>
      <c r="H18" s="13">
        <v>29</v>
      </c>
      <c r="I18" s="13">
        <v>12</v>
      </c>
      <c r="J18" s="13">
        <v>13</v>
      </c>
      <c r="K18" s="13">
        <v>25</v>
      </c>
    </row>
    <row r="19" spans="1:11">
      <c r="A19" t="s">
        <v>92</v>
      </c>
      <c r="B19" t="s">
        <v>82</v>
      </c>
      <c r="C19" s="13">
        <v>22</v>
      </c>
      <c r="D19" s="13">
        <v>6</v>
      </c>
      <c r="E19" s="13">
        <v>28</v>
      </c>
      <c r="F19" s="13">
        <v>21</v>
      </c>
      <c r="G19" s="13">
        <v>19</v>
      </c>
      <c r="H19" s="13">
        <v>40</v>
      </c>
      <c r="I19" s="13">
        <v>22</v>
      </c>
      <c r="J19" s="13">
        <v>22</v>
      </c>
      <c r="K19" s="13">
        <v>44</v>
      </c>
    </row>
    <row r="20" spans="1:11">
      <c r="A20" t="s">
        <v>93</v>
      </c>
      <c r="B20" t="s">
        <v>82</v>
      </c>
      <c r="C20" s="13">
        <v>10</v>
      </c>
      <c r="D20" s="13">
        <v>12</v>
      </c>
      <c r="E20" s="13">
        <v>22</v>
      </c>
      <c r="F20" s="13">
        <v>18</v>
      </c>
      <c r="G20" s="13">
        <v>13</v>
      </c>
      <c r="H20" s="13">
        <v>31</v>
      </c>
      <c r="I20" s="13">
        <v>9</v>
      </c>
      <c r="J20" s="13">
        <v>7</v>
      </c>
      <c r="K20" s="13">
        <v>16</v>
      </c>
    </row>
    <row r="21" spans="1:11">
      <c r="A21" t="s">
        <v>94</v>
      </c>
      <c r="B21" t="s">
        <v>82</v>
      </c>
      <c r="C21" s="13">
        <v>7</v>
      </c>
      <c r="D21" s="13">
        <v>17</v>
      </c>
      <c r="E21" s="13">
        <v>24</v>
      </c>
      <c r="F21" s="13">
        <v>8</v>
      </c>
      <c r="G21" s="13">
        <v>10</v>
      </c>
      <c r="H21" s="13">
        <v>18</v>
      </c>
      <c r="I21" s="13">
        <v>8</v>
      </c>
      <c r="J21" s="13">
        <v>7</v>
      </c>
      <c r="K21" s="13">
        <v>15</v>
      </c>
    </row>
    <row r="22" spans="1:11">
      <c r="A22" t="s">
        <v>61</v>
      </c>
      <c r="B22" t="s">
        <v>81</v>
      </c>
      <c r="C22" s="13">
        <v>19</v>
      </c>
      <c r="D22" s="13">
        <v>10</v>
      </c>
      <c r="E22" s="13">
        <v>29</v>
      </c>
      <c r="F22" s="13">
        <v>12</v>
      </c>
      <c r="G22" s="13">
        <v>2</v>
      </c>
      <c r="H22" s="13">
        <v>14</v>
      </c>
      <c r="I22" s="13">
        <v>5</v>
      </c>
      <c r="J22" s="13">
        <v>9</v>
      </c>
      <c r="K22" s="13">
        <v>14</v>
      </c>
    </row>
    <row r="23" spans="1:11">
      <c r="A23" t="s">
        <v>67</v>
      </c>
      <c r="B23" t="s">
        <v>82</v>
      </c>
      <c r="C23" s="13">
        <v>9</v>
      </c>
      <c r="D23" s="13">
        <v>7</v>
      </c>
      <c r="E23" s="13">
        <v>16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</row>
    <row r="24" spans="1:11">
      <c r="A24" t="s">
        <v>95</v>
      </c>
      <c r="B24" t="s">
        <v>82</v>
      </c>
      <c r="C24" s="13">
        <v>151</v>
      </c>
      <c r="D24" s="13">
        <v>162</v>
      </c>
      <c r="E24" s="13">
        <v>313</v>
      </c>
      <c r="F24" s="13">
        <v>78</v>
      </c>
      <c r="G24" s="13">
        <v>104</v>
      </c>
      <c r="H24" s="13">
        <v>182</v>
      </c>
      <c r="I24" s="13">
        <v>48</v>
      </c>
      <c r="J24" s="13">
        <v>75</v>
      </c>
      <c r="K24" s="13">
        <v>123</v>
      </c>
    </row>
    <row r="25" spans="1:11">
      <c r="A25" t="s">
        <v>74</v>
      </c>
      <c r="B25" t="s">
        <v>82</v>
      </c>
      <c r="C25" s="13">
        <v>8</v>
      </c>
      <c r="D25" s="13">
        <v>4</v>
      </c>
      <c r="E25" s="13">
        <v>12</v>
      </c>
      <c r="F25" s="13">
        <v>45</v>
      </c>
      <c r="G25" s="13">
        <v>29</v>
      </c>
      <c r="H25" s="13">
        <v>74</v>
      </c>
      <c r="I25" s="13">
        <v>55</v>
      </c>
      <c r="J25" s="13">
        <v>47</v>
      </c>
      <c r="K25" s="13">
        <v>102</v>
      </c>
    </row>
    <row r="26" spans="1:11">
      <c r="A26" t="s">
        <v>74</v>
      </c>
      <c r="B26" t="s">
        <v>82</v>
      </c>
      <c r="C26" s="13">
        <v>10</v>
      </c>
      <c r="D26" s="13">
        <v>4</v>
      </c>
      <c r="E26" s="13">
        <v>14</v>
      </c>
      <c r="F26" s="13">
        <v>14</v>
      </c>
      <c r="G26" s="13">
        <v>20</v>
      </c>
      <c r="H26" s="13">
        <v>34</v>
      </c>
      <c r="I26" s="13">
        <v>0</v>
      </c>
      <c r="J26" s="13">
        <v>0</v>
      </c>
      <c r="K26" s="13">
        <v>0</v>
      </c>
    </row>
    <row r="27" spans="1:11">
      <c r="A27" t="s">
        <v>74</v>
      </c>
      <c r="B27" t="s">
        <v>82</v>
      </c>
      <c r="C27" s="13">
        <v>0</v>
      </c>
      <c r="D27" s="13">
        <v>2</v>
      </c>
      <c r="E27" s="13">
        <v>2</v>
      </c>
      <c r="F27" s="13">
        <v>0</v>
      </c>
      <c r="G27" s="13">
        <v>25</v>
      </c>
      <c r="H27" s="13">
        <v>25</v>
      </c>
      <c r="I27" s="13">
        <v>0</v>
      </c>
      <c r="J27" s="13">
        <v>0</v>
      </c>
      <c r="K27" s="13">
        <v>0</v>
      </c>
    </row>
    <row r="28" spans="1:11">
      <c r="A28" t="s">
        <v>74</v>
      </c>
      <c r="B28" t="s">
        <v>82</v>
      </c>
      <c r="C28" s="13">
        <v>126</v>
      </c>
      <c r="D28" s="13">
        <v>181</v>
      </c>
      <c r="E28" s="13">
        <v>307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</row>
    <row r="29" spans="1:11">
      <c r="A29" t="s">
        <v>74</v>
      </c>
      <c r="B29" t="s">
        <v>81</v>
      </c>
      <c r="C29" s="13">
        <v>18</v>
      </c>
      <c r="D29" s="13">
        <v>6</v>
      </c>
      <c r="E29" s="13">
        <v>24</v>
      </c>
      <c r="F29" s="13">
        <v>59</v>
      </c>
      <c r="G29" s="13">
        <v>39</v>
      </c>
      <c r="H29" s="13">
        <v>98</v>
      </c>
      <c r="I29" s="13">
        <v>48</v>
      </c>
      <c r="J29" s="13">
        <v>46</v>
      </c>
      <c r="K29" s="13">
        <v>94</v>
      </c>
    </row>
    <row r="30" spans="1:11">
      <c r="A30" t="s">
        <v>74</v>
      </c>
      <c r="B30" t="s">
        <v>81</v>
      </c>
      <c r="C30" s="13">
        <v>1</v>
      </c>
      <c r="D30" s="13">
        <v>0</v>
      </c>
      <c r="E30" s="13">
        <v>1</v>
      </c>
      <c r="F30" s="13">
        <v>6</v>
      </c>
      <c r="G30" s="13">
        <v>16</v>
      </c>
      <c r="H30" s="13">
        <v>22</v>
      </c>
      <c r="I30" s="13">
        <v>1</v>
      </c>
      <c r="J30" s="13">
        <v>24</v>
      </c>
      <c r="K30" s="13">
        <v>25</v>
      </c>
    </row>
    <row r="31" spans="1:11">
      <c r="A31" t="s">
        <v>74</v>
      </c>
      <c r="B31" t="s">
        <v>81</v>
      </c>
      <c r="C31" s="13">
        <v>69</v>
      </c>
      <c r="D31" s="13">
        <v>42</v>
      </c>
      <c r="E31" s="13">
        <v>111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</row>
    <row r="32" spans="1:11">
      <c r="A32" t="s">
        <v>74</v>
      </c>
      <c r="B32" t="s">
        <v>81</v>
      </c>
      <c r="C32" s="13">
        <v>0</v>
      </c>
      <c r="D32" s="13">
        <v>0</v>
      </c>
      <c r="E32" s="13">
        <v>0</v>
      </c>
      <c r="F32" s="13">
        <v>15</v>
      </c>
      <c r="G32" s="13">
        <v>15</v>
      </c>
      <c r="H32" s="13">
        <v>30</v>
      </c>
      <c r="I32" s="13">
        <v>5</v>
      </c>
      <c r="J32" s="13">
        <v>15</v>
      </c>
      <c r="K32" s="13">
        <v>20</v>
      </c>
    </row>
    <row r="33" spans="1:11">
      <c r="A33" t="s">
        <v>96</v>
      </c>
      <c r="B33" t="s">
        <v>82</v>
      </c>
      <c r="C33" s="13">
        <v>28</v>
      </c>
      <c r="D33" s="13">
        <v>27</v>
      </c>
      <c r="E33" s="13">
        <v>55</v>
      </c>
      <c r="F33" s="13">
        <v>18</v>
      </c>
      <c r="G33" s="13">
        <v>25</v>
      </c>
      <c r="H33" s="13">
        <v>43</v>
      </c>
      <c r="I33" s="13">
        <v>12</v>
      </c>
      <c r="J33" s="13">
        <v>21</v>
      </c>
      <c r="K33" s="13">
        <v>33</v>
      </c>
    </row>
    <row r="34" spans="1:11">
      <c r="A34" t="s">
        <v>96</v>
      </c>
      <c r="B34" t="s">
        <v>82</v>
      </c>
      <c r="C34" s="13">
        <v>23</v>
      </c>
      <c r="D34" s="13">
        <v>27</v>
      </c>
      <c r="E34" s="13">
        <v>50</v>
      </c>
      <c r="F34" s="13">
        <v>14</v>
      </c>
      <c r="G34" s="13">
        <v>27</v>
      </c>
      <c r="H34" s="13">
        <v>41</v>
      </c>
      <c r="I34" s="13">
        <v>16</v>
      </c>
      <c r="J34" s="13">
        <v>18</v>
      </c>
      <c r="K34" s="13">
        <v>34</v>
      </c>
    </row>
    <row r="35" spans="1:11">
      <c r="A35" t="s">
        <v>96</v>
      </c>
      <c r="B35" t="s">
        <v>82</v>
      </c>
      <c r="C35" s="13">
        <v>41</v>
      </c>
      <c r="D35" s="13">
        <v>63</v>
      </c>
      <c r="E35" s="13">
        <v>104</v>
      </c>
      <c r="F35" s="13">
        <v>33</v>
      </c>
      <c r="G35" s="13">
        <v>42</v>
      </c>
      <c r="H35" s="13">
        <v>75</v>
      </c>
      <c r="I35" s="13">
        <v>7</v>
      </c>
      <c r="J35" s="13">
        <v>31</v>
      </c>
      <c r="K35" s="13">
        <v>38</v>
      </c>
    </row>
    <row r="36" spans="1:11">
      <c r="A36" t="s">
        <v>96</v>
      </c>
      <c r="B36" t="s">
        <v>82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>
      <c r="A37" t="s">
        <v>96</v>
      </c>
      <c r="B37" t="s">
        <v>82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34</v>
      </c>
      <c r="J37" s="13">
        <v>2</v>
      </c>
      <c r="K37" s="13">
        <v>36</v>
      </c>
    </row>
    <row r="38" spans="1:11">
      <c r="A38" t="s">
        <v>96</v>
      </c>
      <c r="B38" t="s">
        <v>82</v>
      </c>
      <c r="C38" s="13">
        <v>49</v>
      </c>
      <c r="D38" s="13">
        <v>4</v>
      </c>
      <c r="E38" s="13">
        <v>53</v>
      </c>
      <c r="F38" s="13">
        <v>24</v>
      </c>
      <c r="G38" s="13">
        <v>2</v>
      </c>
      <c r="H38" s="13">
        <v>26</v>
      </c>
      <c r="I38" s="13">
        <v>0</v>
      </c>
      <c r="J38" s="13">
        <v>0</v>
      </c>
      <c r="K38" s="13">
        <v>0</v>
      </c>
    </row>
    <row r="39" spans="1:11">
      <c r="A39" t="s">
        <v>97</v>
      </c>
      <c r="B39" t="s">
        <v>81</v>
      </c>
      <c r="C39" s="13">
        <v>20</v>
      </c>
      <c r="D39" s="13">
        <v>35</v>
      </c>
      <c r="E39" s="13">
        <v>55</v>
      </c>
      <c r="F39" s="13">
        <v>10</v>
      </c>
      <c r="G39" s="13">
        <v>22</v>
      </c>
      <c r="H39" s="13">
        <v>32</v>
      </c>
      <c r="I39" s="13">
        <v>9</v>
      </c>
      <c r="J39" s="13">
        <v>9</v>
      </c>
      <c r="K39" s="13">
        <v>18</v>
      </c>
    </row>
    <row r="40" spans="1:11">
      <c r="A40" t="s">
        <v>97</v>
      </c>
      <c r="B40" t="s">
        <v>81</v>
      </c>
      <c r="C40" s="13">
        <v>39</v>
      </c>
      <c r="D40" s="13">
        <v>63</v>
      </c>
      <c r="E40" s="13">
        <v>102</v>
      </c>
      <c r="F40" s="13">
        <v>13</v>
      </c>
      <c r="G40" s="13">
        <v>28</v>
      </c>
      <c r="H40" s="13">
        <v>41</v>
      </c>
      <c r="I40" s="13">
        <v>8</v>
      </c>
      <c r="J40" s="13">
        <v>16</v>
      </c>
      <c r="K40" s="13">
        <v>24</v>
      </c>
    </row>
    <row r="41" spans="1:11">
      <c r="A41" t="s">
        <v>97</v>
      </c>
      <c r="B41" t="s">
        <v>81</v>
      </c>
      <c r="C41" s="13">
        <v>29</v>
      </c>
      <c r="D41" s="13">
        <v>63</v>
      </c>
      <c r="E41" s="13">
        <v>92</v>
      </c>
      <c r="F41" s="13">
        <v>6</v>
      </c>
      <c r="G41" s="13">
        <v>30</v>
      </c>
      <c r="H41" s="13">
        <v>36</v>
      </c>
      <c r="I41" s="13">
        <v>4</v>
      </c>
      <c r="J41" s="13">
        <v>28</v>
      </c>
      <c r="K41" s="13">
        <v>32</v>
      </c>
    </row>
    <row r="42" spans="1:11">
      <c r="A42" t="s">
        <v>97</v>
      </c>
      <c r="B42" t="s">
        <v>81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</row>
    <row r="43" spans="1:11">
      <c r="A43" t="s">
        <v>97</v>
      </c>
      <c r="B43" t="s">
        <v>81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27</v>
      </c>
      <c r="J43" s="13">
        <v>4</v>
      </c>
      <c r="K43" s="13">
        <v>31</v>
      </c>
    </row>
    <row r="44" spans="1:11">
      <c r="A44" t="s">
        <v>97</v>
      </c>
      <c r="B44" t="s">
        <v>81</v>
      </c>
      <c r="C44" s="13">
        <v>95</v>
      </c>
      <c r="D44" s="13">
        <v>7</v>
      </c>
      <c r="E44" s="13">
        <v>102</v>
      </c>
      <c r="F44" s="13">
        <v>34</v>
      </c>
      <c r="G44" s="13">
        <v>5</v>
      </c>
      <c r="H44" s="13">
        <v>39</v>
      </c>
      <c r="I44" s="13">
        <v>0</v>
      </c>
      <c r="J44" s="13">
        <v>0</v>
      </c>
      <c r="K44" s="13">
        <v>0</v>
      </c>
    </row>
    <row r="45" spans="1:11">
      <c r="A45" t="s">
        <v>98</v>
      </c>
      <c r="B45" t="s">
        <v>82</v>
      </c>
      <c r="C45" s="13">
        <v>77</v>
      </c>
      <c r="D45" s="13">
        <v>84</v>
      </c>
      <c r="E45" s="13">
        <v>161</v>
      </c>
      <c r="F45" s="13">
        <v>58</v>
      </c>
      <c r="G45" s="13">
        <v>58</v>
      </c>
      <c r="H45" s="13">
        <v>116</v>
      </c>
      <c r="I45" s="13">
        <v>44</v>
      </c>
      <c r="J45" s="13">
        <v>50</v>
      </c>
      <c r="K45" s="13">
        <v>94</v>
      </c>
    </row>
    <row r="46" spans="1:11">
      <c r="A46" t="s">
        <v>98</v>
      </c>
      <c r="B46" t="s">
        <v>82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35</v>
      </c>
      <c r="J46" s="13">
        <v>4</v>
      </c>
      <c r="K46" s="13">
        <v>39</v>
      </c>
    </row>
    <row r="47" spans="1:11">
      <c r="A47" t="s">
        <v>98</v>
      </c>
      <c r="B47" t="s">
        <v>82</v>
      </c>
      <c r="C47" s="13">
        <v>42</v>
      </c>
      <c r="D47" s="13">
        <v>7</v>
      </c>
      <c r="E47" s="13">
        <v>49</v>
      </c>
      <c r="F47" s="13">
        <v>26</v>
      </c>
      <c r="G47" s="13">
        <v>4</v>
      </c>
      <c r="H47" s="13">
        <v>30</v>
      </c>
      <c r="I47" s="13">
        <v>0</v>
      </c>
      <c r="J47" s="13">
        <v>0</v>
      </c>
      <c r="K47" s="13">
        <v>0</v>
      </c>
    </row>
    <row r="48" spans="1:11">
      <c r="A48" t="s">
        <v>99</v>
      </c>
      <c r="B48" t="s">
        <v>82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38</v>
      </c>
      <c r="J48" s="13">
        <v>79</v>
      </c>
      <c r="K48" s="13">
        <v>117</v>
      </c>
    </row>
    <row r="49" spans="1:11">
      <c r="A49" t="s">
        <v>99</v>
      </c>
      <c r="B49" t="s">
        <v>82</v>
      </c>
      <c r="C49" s="13">
        <v>61</v>
      </c>
      <c r="D49" s="13">
        <v>115</v>
      </c>
      <c r="E49" s="13">
        <v>176</v>
      </c>
      <c r="F49" s="13">
        <v>29</v>
      </c>
      <c r="G49" s="13">
        <v>90</v>
      </c>
      <c r="H49" s="13">
        <v>119</v>
      </c>
      <c r="I49" s="13">
        <v>0</v>
      </c>
      <c r="J49" s="13">
        <v>0</v>
      </c>
      <c r="K49" s="13">
        <v>0</v>
      </c>
    </row>
    <row r="50" spans="1:11">
      <c r="A50" t="s">
        <v>99</v>
      </c>
      <c r="B50" t="s">
        <v>82</v>
      </c>
      <c r="C50" s="13">
        <v>83</v>
      </c>
      <c r="D50" s="13">
        <v>27</v>
      </c>
      <c r="E50" s="13">
        <v>110</v>
      </c>
      <c r="F50" s="13">
        <v>68</v>
      </c>
      <c r="G50" s="13">
        <v>5</v>
      </c>
      <c r="H50" s="13">
        <v>73</v>
      </c>
      <c r="I50" s="13">
        <v>57</v>
      </c>
      <c r="J50" s="13">
        <v>8</v>
      </c>
      <c r="K50" s="13">
        <v>65</v>
      </c>
    </row>
    <row r="51" spans="1:11">
      <c r="A51" t="s">
        <v>99</v>
      </c>
      <c r="B51" t="s">
        <v>81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34</v>
      </c>
      <c r="J51" s="13">
        <v>32</v>
      </c>
      <c r="K51" s="13">
        <v>66</v>
      </c>
    </row>
    <row r="52" spans="1:11">
      <c r="A52" t="s">
        <v>99</v>
      </c>
      <c r="B52" t="s">
        <v>81</v>
      </c>
      <c r="C52" s="13">
        <v>38</v>
      </c>
      <c r="D52" s="13">
        <v>37</v>
      </c>
      <c r="E52" s="13">
        <v>75</v>
      </c>
      <c r="F52" s="13">
        <v>29</v>
      </c>
      <c r="G52" s="13">
        <v>46</v>
      </c>
      <c r="H52" s="13">
        <v>75</v>
      </c>
      <c r="I52" s="13">
        <v>0</v>
      </c>
      <c r="J52" s="13">
        <v>0</v>
      </c>
      <c r="K52" s="13">
        <v>0</v>
      </c>
    </row>
    <row r="53" spans="1:11">
      <c r="A53" t="s">
        <v>99</v>
      </c>
      <c r="B53" t="s">
        <v>81</v>
      </c>
      <c r="C53" s="13">
        <v>77</v>
      </c>
      <c r="D53" s="13">
        <v>14</v>
      </c>
      <c r="E53" s="13">
        <v>91</v>
      </c>
      <c r="F53" s="13">
        <v>24</v>
      </c>
      <c r="G53" s="13">
        <v>1</v>
      </c>
      <c r="H53" s="13">
        <v>25</v>
      </c>
      <c r="I53" s="13">
        <v>19</v>
      </c>
      <c r="J53" s="13">
        <v>0</v>
      </c>
      <c r="K53" s="13">
        <v>19</v>
      </c>
    </row>
    <row r="54" spans="1:11">
      <c r="A54" t="s">
        <v>100</v>
      </c>
      <c r="B54" t="s">
        <v>82</v>
      </c>
      <c r="C54" s="13">
        <v>69</v>
      </c>
      <c r="D54" s="13">
        <v>41</v>
      </c>
      <c r="E54" s="13">
        <v>110</v>
      </c>
      <c r="F54" s="13">
        <v>37</v>
      </c>
      <c r="G54" s="13">
        <v>38</v>
      </c>
      <c r="H54" s="13">
        <v>75</v>
      </c>
      <c r="I54" s="13">
        <v>0</v>
      </c>
      <c r="J54" s="13">
        <v>0</v>
      </c>
      <c r="K54" s="13">
        <v>0</v>
      </c>
    </row>
    <row r="55" spans="1:11">
      <c r="A55" t="s">
        <v>100</v>
      </c>
      <c r="B55" t="s">
        <v>82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36</v>
      </c>
      <c r="J55" s="13">
        <v>40</v>
      </c>
      <c r="K55" s="13">
        <v>76</v>
      </c>
    </row>
    <row r="56" spans="1:11">
      <c r="A56" t="s">
        <v>100</v>
      </c>
      <c r="B56" t="s">
        <v>82</v>
      </c>
      <c r="C56" s="13">
        <v>36</v>
      </c>
      <c r="D56" s="13">
        <v>17</v>
      </c>
      <c r="E56" s="13">
        <v>53</v>
      </c>
      <c r="F56" s="13">
        <v>33</v>
      </c>
      <c r="G56" s="13">
        <v>13</v>
      </c>
      <c r="H56" s="13">
        <v>46</v>
      </c>
      <c r="I56" s="13">
        <v>22</v>
      </c>
      <c r="J56" s="13">
        <v>16</v>
      </c>
      <c r="K56" s="13">
        <v>38</v>
      </c>
    </row>
    <row r="57" spans="1:11">
      <c r="A57" t="s">
        <v>100</v>
      </c>
      <c r="B57" t="s">
        <v>81</v>
      </c>
      <c r="C57" s="13">
        <v>63</v>
      </c>
      <c r="D57" s="13">
        <v>39</v>
      </c>
      <c r="E57" s="13">
        <v>102</v>
      </c>
      <c r="F57" s="13">
        <v>50</v>
      </c>
      <c r="G57" s="13">
        <v>35</v>
      </c>
      <c r="H57" s="13">
        <v>85</v>
      </c>
      <c r="I57" s="13">
        <v>0</v>
      </c>
      <c r="J57" s="13">
        <v>0</v>
      </c>
      <c r="K57" s="13">
        <v>0</v>
      </c>
    </row>
    <row r="58" spans="1:11">
      <c r="A58" t="s">
        <v>100</v>
      </c>
      <c r="B58" t="s">
        <v>81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19</v>
      </c>
      <c r="J58" s="13">
        <v>25</v>
      </c>
      <c r="K58" s="13">
        <v>44</v>
      </c>
    </row>
    <row r="59" spans="1:11">
      <c r="A59" t="s">
        <v>100</v>
      </c>
      <c r="B59" t="s">
        <v>81</v>
      </c>
      <c r="C59" s="13">
        <v>24</v>
      </c>
      <c r="D59" s="13">
        <v>12</v>
      </c>
      <c r="E59" s="13">
        <v>36</v>
      </c>
      <c r="F59" s="13">
        <v>9</v>
      </c>
      <c r="G59" s="13">
        <v>0</v>
      </c>
      <c r="H59" s="13">
        <v>9</v>
      </c>
      <c r="I59" s="13">
        <v>17</v>
      </c>
      <c r="J59" s="13">
        <v>0</v>
      </c>
      <c r="K59" s="13">
        <v>17</v>
      </c>
    </row>
    <row r="60" spans="1:11">
      <c r="A60" t="s">
        <v>69</v>
      </c>
      <c r="B60" t="s">
        <v>82</v>
      </c>
      <c r="C60" s="13">
        <v>0</v>
      </c>
      <c r="D60" s="13">
        <v>17</v>
      </c>
      <c r="E60" s="13">
        <v>17</v>
      </c>
      <c r="F60" s="13">
        <v>0</v>
      </c>
      <c r="G60" s="13">
        <v>13</v>
      </c>
      <c r="H60" s="13">
        <v>13</v>
      </c>
      <c r="I60" s="13">
        <v>0</v>
      </c>
      <c r="J60" s="13">
        <v>10</v>
      </c>
      <c r="K60" s="13">
        <v>10</v>
      </c>
    </row>
    <row r="61" spans="1:11">
      <c r="A61" t="s">
        <v>69</v>
      </c>
      <c r="B61" t="s">
        <v>82</v>
      </c>
      <c r="C61" s="13">
        <v>4</v>
      </c>
      <c r="D61" s="13">
        <v>4</v>
      </c>
      <c r="E61" s="13">
        <v>8</v>
      </c>
      <c r="F61" s="13">
        <v>6</v>
      </c>
      <c r="G61" s="13">
        <v>2</v>
      </c>
      <c r="H61" s="13">
        <v>8</v>
      </c>
      <c r="I61" s="13">
        <v>7</v>
      </c>
      <c r="J61" s="13">
        <v>5</v>
      </c>
      <c r="K61" s="13">
        <v>12</v>
      </c>
    </row>
    <row r="62" spans="1:11">
      <c r="A62" t="s">
        <v>101</v>
      </c>
      <c r="B62" t="s">
        <v>82</v>
      </c>
      <c r="C62" s="13">
        <v>44</v>
      </c>
      <c r="D62" s="13">
        <v>61</v>
      </c>
      <c r="E62" s="13">
        <v>105</v>
      </c>
      <c r="F62" s="13">
        <v>23</v>
      </c>
      <c r="G62" s="13">
        <v>26</v>
      </c>
      <c r="H62" s="13">
        <v>49</v>
      </c>
      <c r="I62" s="13">
        <v>24</v>
      </c>
      <c r="J62" s="13">
        <v>17</v>
      </c>
      <c r="K62" s="13">
        <v>41</v>
      </c>
    </row>
    <row r="63" spans="1:11">
      <c r="A63" t="s">
        <v>101</v>
      </c>
      <c r="B63" t="s">
        <v>82</v>
      </c>
      <c r="C63" s="13">
        <v>82</v>
      </c>
      <c r="D63" s="13">
        <v>51</v>
      </c>
      <c r="E63" s="13">
        <v>133</v>
      </c>
      <c r="F63" s="13">
        <v>43</v>
      </c>
      <c r="G63" s="13">
        <v>37</v>
      </c>
      <c r="H63" s="13">
        <v>80</v>
      </c>
      <c r="I63" s="13">
        <v>49</v>
      </c>
      <c r="J63" s="13">
        <v>34</v>
      </c>
      <c r="K63" s="13">
        <v>83</v>
      </c>
    </row>
    <row r="64" spans="1:11">
      <c r="A64" t="s">
        <v>71</v>
      </c>
      <c r="B64" t="s">
        <v>82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15</v>
      </c>
      <c r="J64" s="13">
        <v>9</v>
      </c>
      <c r="K64" s="13">
        <v>24</v>
      </c>
    </row>
    <row r="65" spans="1:11">
      <c r="A65" t="s">
        <v>71</v>
      </c>
      <c r="B65" t="s">
        <v>81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7</v>
      </c>
      <c r="J65" s="13">
        <v>6</v>
      </c>
      <c r="K65" s="13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71"/>
  <sheetViews>
    <sheetView topLeftCell="B1" zoomScaleNormal="100" workbookViewId="0">
      <selection activeCell="K1" sqref="K1"/>
    </sheetView>
  </sheetViews>
  <sheetFormatPr baseColWidth="10" defaultRowHeight="15"/>
  <cols>
    <col min="1" max="1" width="96.42578125" bestFit="1" customWidth="1"/>
    <col min="3" max="5" width="11.42578125" style="13"/>
    <col min="6" max="6" width="12.42578125" style="13" customWidth="1"/>
    <col min="7" max="11" width="11.42578125" style="13"/>
  </cols>
  <sheetData>
    <row r="1" spans="1:11">
      <c r="A1" s="13" t="s">
        <v>0</v>
      </c>
      <c r="B1" s="13" t="s">
        <v>203</v>
      </c>
      <c r="C1" s="13" t="s">
        <v>204</v>
      </c>
      <c r="D1" s="13" t="s">
        <v>205</v>
      </c>
      <c r="E1" s="13" t="s">
        <v>206</v>
      </c>
      <c r="F1" s="13" t="s">
        <v>207</v>
      </c>
      <c r="G1" s="13" t="s">
        <v>208</v>
      </c>
      <c r="H1" s="13" t="s">
        <v>212</v>
      </c>
      <c r="I1" s="13" t="s">
        <v>209</v>
      </c>
      <c r="J1" s="13" t="s">
        <v>210</v>
      </c>
      <c r="K1" s="13" t="s">
        <v>211</v>
      </c>
    </row>
    <row r="2" spans="1:11">
      <c r="A2" t="s">
        <v>6</v>
      </c>
      <c r="B2" t="s">
        <v>81</v>
      </c>
      <c r="C2" s="13">
        <v>87</v>
      </c>
      <c r="D2" s="13">
        <v>148</v>
      </c>
      <c r="E2" s="13">
        <v>235</v>
      </c>
      <c r="F2" s="13">
        <v>94</v>
      </c>
      <c r="G2" s="13">
        <v>129</v>
      </c>
      <c r="H2" s="13">
        <v>223</v>
      </c>
      <c r="I2" s="13">
        <v>70</v>
      </c>
      <c r="J2" s="13">
        <v>106</v>
      </c>
      <c r="K2" s="13">
        <v>176</v>
      </c>
    </row>
    <row r="3" spans="1:11">
      <c r="A3" t="s">
        <v>6</v>
      </c>
      <c r="B3" t="s">
        <v>82</v>
      </c>
      <c r="C3" s="13">
        <v>128</v>
      </c>
      <c r="D3" s="13">
        <v>139</v>
      </c>
      <c r="E3" s="13">
        <v>267</v>
      </c>
      <c r="F3" s="13">
        <v>114</v>
      </c>
      <c r="G3" s="13">
        <v>128</v>
      </c>
      <c r="H3" s="13">
        <v>242</v>
      </c>
      <c r="I3" s="13">
        <v>95</v>
      </c>
      <c r="J3" s="13">
        <v>137</v>
      </c>
      <c r="K3" s="13">
        <v>232</v>
      </c>
    </row>
    <row r="4" spans="1:11">
      <c r="A4" t="s">
        <v>9</v>
      </c>
      <c r="B4" t="s">
        <v>82</v>
      </c>
      <c r="C4" s="13">
        <v>196</v>
      </c>
      <c r="D4" s="13">
        <v>218</v>
      </c>
      <c r="E4" s="13">
        <v>414</v>
      </c>
      <c r="F4" s="13">
        <v>145</v>
      </c>
      <c r="G4" s="13">
        <v>130</v>
      </c>
      <c r="H4" s="13">
        <v>275</v>
      </c>
      <c r="I4" s="13">
        <v>92</v>
      </c>
      <c r="J4" s="13">
        <v>111</v>
      </c>
      <c r="K4" s="13">
        <v>203</v>
      </c>
    </row>
    <row r="5" spans="1:11">
      <c r="A5" t="s">
        <v>11</v>
      </c>
      <c r="B5" t="s">
        <v>81</v>
      </c>
      <c r="C5" s="13">
        <v>92</v>
      </c>
      <c r="D5" s="13">
        <v>108</v>
      </c>
      <c r="E5" s="13">
        <v>200</v>
      </c>
      <c r="F5" s="13">
        <v>69</v>
      </c>
      <c r="G5" s="13">
        <v>77</v>
      </c>
      <c r="H5" s="13">
        <v>146</v>
      </c>
      <c r="I5" s="13">
        <v>65</v>
      </c>
      <c r="J5" s="13">
        <v>59</v>
      </c>
      <c r="K5" s="13">
        <v>124</v>
      </c>
    </row>
    <row r="6" spans="1:11">
      <c r="A6" t="s">
        <v>14</v>
      </c>
      <c r="B6" t="s">
        <v>82</v>
      </c>
      <c r="C6" s="13">
        <v>32</v>
      </c>
      <c r="D6" s="13">
        <v>19</v>
      </c>
      <c r="E6" s="13">
        <v>51</v>
      </c>
      <c r="F6" s="13">
        <v>19</v>
      </c>
      <c r="G6" s="13">
        <v>12</v>
      </c>
      <c r="H6" s="13">
        <v>31</v>
      </c>
      <c r="I6" s="13">
        <v>11</v>
      </c>
      <c r="J6" s="13">
        <v>13</v>
      </c>
      <c r="K6" s="13">
        <v>24</v>
      </c>
    </row>
    <row r="7" spans="1:11">
      <c r="A7" t="s">
        <v>16</v>
      </c>
      <c r="B7" t="s">
        <v>82</v>
      </c>
      <c r="C7" s="13">
        <v>204</v>
      </c>
      <c r="D7" s="13">
        <v>209</v>
      </c>
      <c r="E7" s="13">
        <v>413</v>
      </c>
      <c r="F7" s="13">
        <v>112</v>
      </c>
      <c r="G7" s="13">
        <v>150</v>
      </c>
      <c r="H7" s="13">
        <v>262</v>
      </c>
      <c r="I7" s="13">
        <v>96</v>
      </c>
      <c r="J7" s="13">
        <v>125</v>
      </c>
      <c r="K7" s="13">
        <v>221</v>
      </c>
    </row>
    <row r="8" spans="1:11">
      <c r="A8" t="s">
        <v>16</v>
      </c>
      <c r="B8" t="s">
        <v>81</v>
      </c>
      <c r="C8" s="13">
        <v>131</v>
      </c>
      <c r="D8" s="13">
        <v>202</v>
      </c>
      <c r="E8" s="13">
        <v>333</v>
      </c>
      <c r="F8" s="13">
        <v>75</v>
      </c>
      <c r="G8" s="13">
        <v>110</v>
      </c>
      <c r="H8" s="13">
        <v>185</v>
      </c>
      <c r="I8" s="13">
        <v>74</v>
      </c>
      <c r="J8" s="13">
        <v>88</v>
      </c>
      <c r="K8" s="13">
        <v>162</v>
      </c>
    </row>
    <row r="9" spans="1:11">
      <c r="A9" t="s">
        <v>19</v>
      </c>
      <c r="B9" t="s">
        <v>82</v>
      </c>
      <c r="C9" s="13">
        <v>36</v>
      </c>
      <c r="D9" s="13">
        <v>24</v>
      </c>
      <c r="E9" s="13">
        <v>60</v>
      </c>
      <c r="F9" s="13">
        <v>23</v>
      </c>
      <c r="G9" s="13">
        <v>21</v>
      </c>
      <c r="H9" s="13">
        <v>44</v>
      </c>
      <c r="I9" s="13">
        <v>18</v>
      </c>
      <c r="J9" s="13">
        <v>22</v>
      </c>
      <c r="K9" s="13">
        <v>40</v>
      </c>
    </row>
    <row r="10" spans="1:11">
      <c r="A10" t="s">
        <v>21</v>
      </c>
      <c r="B10" t="s">
        <v>82</v>
      </c>
      <c r="C10" s="13">
        <v>211</v>
      </c>
      <c r="D10" s="13">
        <v>228</v>
      </c>
      <c r="E10" s="13">
        <v>439</v>
      </c>
      <c r="F10" s="13">
        <v>170</v>
      </c>
      <c r="G10" s="13">
        <v>214</v>
      </c>
      <c r="H10" s="13">
        <v>384</v>
      </c>
      <c r="I10" s="13">
        <v>130</v>
      </c>
      <c r="J10" s="13">
        <v>223</v>
      </c>
      <c r="K10" s="13">
        <v>353</v>
      </c>
    </row>
    <row r="11" spans="1:11">
      <c r="A11" t="s">
        <v>21</v>
      </c>
      <c r="B11" t="s">
        <v>81</v>
      </c>
      <c r="C11" s="13">
        <v>161</v>
      </c>
      <c r="D11" s="13">
        <v>254</v>
      </c>
      <c r="E11" s="13">
        <v>415</v>
      </c>
      <c r="F11" s="13">
        <v>134</v>
      </c>
      <c r="G11" s="13">
        <v>216</v>
      </c>
      <c r="H11" s="13">
        <v>350</v>
      </c>
      <c r="I11" s="13">
        <v>105</v>
      </c>
      <c r="J11" s="13">
        <v>183</v>
      </c>
      <c r="K11" s="13">
        <v>288</v>
      </c>
    </row>
    <row r="12" spans="1:11">
      <c r="A12" t="s">
        <v>24</v>
      </c>
      <c r="B12" t="s">
        <v>82</v>
      </c>
      <c r="C12" s="13">
        <v>20</v>
      </c>
      <c r="D12" s="13">
        <v>19</v>
      </c>
      <c r="E12" s="13">
        <v>39</v>
      </c>
      <c r="F12" s="13">
        <v>18</v>
      </c>
      <c r="G12" s="13">
        <v>17</v>
      </c>
      <c r="H12" s="13">
        <v>35</v>
      </c>
      <c r="I12" s="13">
        <v>11</v>
      </c>
      <c r="J12" s="13">
        <v>10</v>
      </c>
      <c r="K12" s="13">
        <v>21</v>
      </c>
    </row>
    <row r="13" spans="1:11">
      <c r="A13" t="s">
        <v>26</v>
      </c>
      <c r="B13" t="s">
        <v>82</v>
      </c>
      <c r="C13" s="13">
        <v>85</v>
      </c>
      <c r="D13" s="13">
        <v>65</v>
      </c>
      <c r="E13" s="13">
        <v>150</v>
      </c>
      <c r="F13" s="13">
        <v>66</v>
      </c>
      <c r="G13" s="13">
        <v>51</v>
      </c>
      <c r="H13" s="13">
        <v>117</v>
      </c>
      <c r="I13" s="13">
        <v>45</v>
      </c>
      <c r="J13" s="13">
        <v>36</v>
      </c>
      <c r="K13" s="13">
        <v>81</v>
      </c>
    </row>
    <row r="14" spans="1:11">
      <c r="A14" t="s">
        <v>11</v>
      </c>
      <c r="B14" t="s">
        <v>82</v>
      </c>
      <c r="C14" s="13">
        <v>79</v>
      </c>
      <c r="D14" s="13">
        <v>95</v>
      </c>
      <c r="E14" s="13">
        <v>174</v>
      </c>
      <c r="F14" s="13">
        <v>47</v>
      </c>
      <c r="G14" s="13">
        <v>75</v>
      </c>
      <c r="H14" s="13">
        <v>122</v>
      </c>
      <c r="I14" s="13">
        <v>55</v>
      </c>
      <c r="J14" s="13">
        <v>74</v>
      </c>
      <c r="K14" s="13">
        <v>129</v>
      </c>
    </row>
    <row r="15" spans="1:11">
      <c r="A15" t="s">
        <v>28</v>
      </c>
      <c r="B15" t="s">
        <v>82</v>
      </c>
      <c r="C15" s="13">
        <v>42</v>
      </c>
      <c r="D15" s="13">
        <v>36</v>
      </c>
      <c r="E15" s="13">
        <v>78</v>
      </c>
      <c r="F15" s="13">
        <v>18</v>
      </c>
      <c r="G15" s="13">
        <v>13</v>
      </c>
      <c r="H15" s="13">
        <v>31</v>
      </c>
      <c r="I15" s="13">
        <v>19</v>
      </c>
      <c r="J15" s="13">
        <v>22</v>
      </c>
      <c r="K15" s="13">
        <v>41</v>
      </c>
    </row>
    <row r="16" spans="1:11">
      <c r="A16" t="s">
        <v>30</v>
      </c>
      <c r="B16" t="s">
        <v>82</v>
      </c>
      <c r="C16" s="13">
        <v>28</v>
      </c>
      <c r="D16" s="13">
        <v>25</v>
      </c>
      <c r="E16" s="13">
        <v>53</v>
      </c>
      <c r="F16" s="13">
        <v>29</v>
      </c>
      <c r="G16" s="13">
        <v>16</v>
      </c>
      <c r="H16" s="13">
        <v>45</v>
      </c>
      <c r="I16" s="13">
        <v>9</v>
      </c>
      <c r="J16" s="13">
        <v>16</v>
      </c>
      <c r="K16" s="13">
        <v>25</v>
      </c>
    </row>
    <row r="17" spans="1:11">
      <c r="A17" t="s">
        <v>83</v>
      </c>
      <c r="B17" t="s">
        <v>82</v>
      </c>
      <c r="C17" s="13">
        <v>138</v>
      </c>
      <c r="D17" s="13">
        <v>126</v>
      </c>
      <c r="E17" s="13">
        <v>264</v>
      </c>
      <c r="F17" s="13">
        <v>88</v>
      </c>
      <c r="G17" s="13">
        <v>95</v>
      </c>
      <c r="H17" s="13">
        <v>183</v>
      </c>
      <c r="I17" s="13">
        <v>70</v>
      </c>
      <c r="J17" s="13">
        <v>88</v>
      </c>
      <c r="K17" s="13">
        <v>158</v>
      </c>
    </row>
    <row r="18" spans="1:11">
      <c r="A18" t="s">
        <v>83</v>
      </c>
      <c r="B18" t="s">
        <v>81</v>
      </c>
      <c r="C18" s="13">
        <v>131</v>
      </c>
      <c r="D18" s="13">
        <v>111</v>
      </c>
      <c r="E18" s="13">
        <v>242</v>
      </c>
      <c r="F18" s="13">
        <v>77</v>
      </c>
      <c r="G18" s="13">
        <v>81</v>
      </c>
      <c r="H18" s="13">
        <v>158</v>
      </c>
      <c r="I18" s="13">
        <v>58</v>
      </c>
      <c r="J18" s="13">
        <v>73</v>
      </c>
      <c r="K18" s="13">
        <v>131</v>
      </c>
    </row>
    <row r="19" spans="1:11">
      <c r="A19" t="s">
        <v>84</v>
      </c>
      <c r="B19" t="s">
        <v>81</v>
      </c>
      <c r="C19" s="13">
        <v>33</v>
      </c>
      <c r="D19" s="13">
        <v>36</v>
      </c>
      <c r="E19" s="13">
        <v>69</v>
      </c>
      <c r="F19" s="13">
        <v>27</v>
      </c>
      <c r="G19" s="13">
        <v>24</v>
      </c>
      <c r="H19" s="13">
        <v>51</v>
      </c>
      <c r="I19" s="13">
        <v>13</v>
      </c>
      <c r="J19" s="13">
        <v>11</v>
      </c>
      <c r="K19" s="13">
        <v>24</v>
      </c>
    </row>
    <row r="20" spans="1:11">
      <c r="A20" t="s">
        <v>76</v>
      </c>
      <c r="B20" t="s">
        <v>81</v>
      </c>
      <c r="C20" s="13">
        <v>5</v>
      </c>
      <c r="D20" s="13">
        <v>9</v>
      </c>
      <c r="E20" s="13">
        <v>14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</row>
    <row r="21" spans="1:11">
      <c r="A21" t="s">
        <v>47</v>
      </c>
      <c r="B21" t="s">
        <v>81</v>
      </c>
      <c r="C21" s="13">
        <v>11</v>
      </c>
      <c r="D21" s="13">
        <v>11</v>
      </c>
      <c r="E21" s="13">
        <v>22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</row>
    <row r="22" spans="1:11">
      <c r="A22" t="s">
        <v>78</v>
      </c>
      <c r="B22" t="s">
        <v>81</v>
      </c>
      <c r="C22" s="13">
        <v>15</v>
      </c>
      <c r="D22" s="13">
        <v>4</v>
      </c>
      <c r="E22" s="13">
        <v>19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</row>
    <row r="23" spans="1:11">
      <c r="A23" t="s">
        <v>49</v>
      </c>
      <c r="B23" t="s">
        <v>81</v>
      </c>
      <c r="C23" s="13">
        <v>4</v>
      </c>
      <c r="D23" s="13">
        <v>11</v>
      </c>
      <c r="E23" s="13">
        <v>15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</row>
    <row r="24" spans="1:11">
      <c r="A24" t="s">
        <v>51</v>
      </c>
      <c r="B24" t="s">
        <v>81</v>
      </c>
      <c r="C24" s="13">
        <v>11</v>
      </c>
      <c r="D24" s="13">
        <v>24</v>
      </c>
      <c r="E24" s="13">
        <v>35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</row>
    <row r="25" spans="1:11">
      <c r="A25" t="s">
        <v>53</v>
      </c>
      <c r="B25" t="s">
        <v>82</v>
      </c>
      <c r="C25" s="13">
        <v>25</v>
      </c>
      <c r="D25" s="13">
        <v>15</v>
      </c>
      <c r="E25" s="13">
        <v>40</v>
      </c>
      <c r="F25" s="13">
        <v>14</v>
      </c>
      <c r="G25" s="13">
        <v>8</v>
      </c>
      <c r="H25" s="13">
        <v>22</v>
      </c>
      <c r="I25" s="13">
        <v>24</v>
      </c>
      <c r="J25" s="13">
        <v>18</v>
      </c>
      <c r="K25" s="13">
        <v>42</v>
      </c>
    </row>
    <row r="26" spans="1:11">
      <c r="A26" t="s">
        <v>55</v>
      </c>
      <c r="B26" t="s">
        <v>82</v>
      </c>
      <c r="C26" s="13">
        <v>27</v>
      </c>
      <c r="D26" s="13">
        <v>19</v>
      </c>
      <c r="E26" s="13">
        <v>46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</row>
    <row r="27" spans="1:11">
      <c r="A27" t="s">
        <v>57</v>
      </c>
      <c r="B27" t="s">
        <v>82</v>
      </c>
      <c r="C27" s="13">
        <v>28</v>
      </c>
      <c r="D27" s="13">
        <v>32</v>
      </c>
      <c r="E27" s="13">
        <v>60</v>
      </c>
      <c r="F27" s="13">
        <v>14</v>
      </c>
      <c r="G27" s="13">
        <v>14</v>
      </c>
      <c r="H27" s="13">
        <v>28</v>
      </c>
      <c r="I27" s="13">
        <v>19</v>
      </c>
      <c r="J27" s="13">
        <v>17</v>
      </c>
      <c r="K27" s="13">
        <v>36</v>
      </c>
    </row>
    <row r="28" spans="1:11">
      <c r="A28" t="s">
        <v>59</v>
      </c>
      <c r="B28" t="s">
        <v>82</v>
      </c>
      <c r="C28" s="13">
        <v>9</v>
      </c>
      <c r="D28" s="13">
        <v>4</v>
      </c>
      <c r="E28" s="13">
        <v>13</v>
      </c>
      <c r="F28" s="13">
        <v>4</v>
      </c>
      <c r="G28" s="13">
        <v>10</v>
      </c>
      <c r="H28" s="13">
        <v>14</v>
      </c>
      <c r="I28" s="13">
        <v>5</v>
      </c>
      <c r="J28" s="13">
        <v>12</v>
      </c>
      <c r="K28" s="13">
        <v>17</v>
      </c>
    </row>
    <row r="29" spans="1:11">
      <c r="A29" t="s">
        <v>61</v>
      </c>
      <c r="B29" t="s">
        <v>81</v>
      </c>
      <c r="C29" s="13">
        <v>6</v>
      </c>
      <c r="D29" s="13">
        <v>5</v>
      </c>
      <c r="E29" s="13">
        <v>11</v>
      </c>
      <c r="F29" s="13">
        <v>12</v>
      </c>
      <c r="G29" s="13">
        <v>7</v>
      </c>
      <c r="H29" s="13">
        <v>19</v>
      </c>
      <c r="I29" s="13">
        <v>11</v>
      </c>
      <c r="J29" s="13">
        <v>3</v>
      </c>
      <c r="K29" s="13">
        <v>14</v>
      </c>
    </row>
    <row r="30" spans="1:11">
      <c r="A30" t="s">
        <v>63</v>
      </c>
      <c r="B30" t="s">
        <v>82</v>
      </c>
      <c r="C30" s="13">
        <v>10</v>
      </c>
      <c r="D30" s="13">
        <v>7</v>
      </c>
      <c r="E30" s="13">
        <v>17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</row>
    <row r="31" spans="1:11">
      <c r="A31" t="s">
        <v>67</v>
      </c>
      <c r="B31" t="s">
        <v>82</v>
      </c>
      <c r="C31" s="13">
        <v>4</v>
      </c>
      <c r="D31" s="13">
        <v>3</v>
      </c>
      <c r="E31" s="13">
        <v>7</v>
      </c>
      <c r="F31" s="13">
        <v>4</v>
      </c>
      <c r="G31" s="13">
        <v>7</v>
      </c>
      <c r="H31" s="13">
        <v>11</v>
      </c>
      <c r="I31" s="13">
        <v>0</v>
      </c>
      <c r="J31" s="13">
        <v>0</v>
      </c>
      <c r="K31" s="13">
        <v>0</v>
      </c>
    </row>
    <row r="32" spans="1:11">
      <c r="A32" t="s">
        <v>79</v>
      </c>
      <c r="B32" t="s">
        <v>82</v>
      </c>
      <c r="C32" s="13">
        <v>131</v>
      </c>
      <c r="D32" s="13">
        <v>149</v>
      </c>
      <c r="E32" s="13">
        <v>280</v>
      </c>
      <c r="F32" s="13">
        <v>90</v>
      </c>
      <c r="G32" s="13">
        <v>104</v>
      </c>
      <c r="H32" s="13">
        <v>194</v>
      </c>
      <c r="I32" s="13">
        <v>57</v>
      </c>
      <c r="J32" s="13">
        <v>90</v>
      </c>
      <c r="K32" s="13">
        <v>147</v>
      </c>
    </row>
    <row r="33" spans="1:11">
      <c r="A33" t="s">
        <v>74</v>
      </c>
      <c r="B33" t="s">
        <v>82</v>
      </c>
      <c r="C33" s="13">
        <v>0</v>
      </c>
      <c r="D33" s="13">
        <v>0</v>
      </c>
      <c r="E33" s="13">
        <v>0</v>
      </c>
      <c r="F33" s="13">
        <v>1</v>
      </c>
      <c r="G33" s="13">
        <v>26</v>
      </c>
      <c r="H33" s="13">
        <v>27</v>
      </c>
      <c r="I33" s="13">
        <v>2</v>
      </c>
      <c r="J33" s="13">
        <v>35</v>
      </c>
      <c r="K33" s="13">
        <v>37</v>
      </c>
    </row>
    <row r="34" spans="1:11">
      <c r="A34" t="s">
        <v>74</v>
      </c>
      <c r="B34" t="s">
        <v>82</v>
      </c>
      <c r="C34" s="13">
        <v>0</v>
      </c>
      <c r="D34" s="13">
        <v>0</v>
      </c>
      <c r="E34" s="13">
        <v>0</v>
      </c>
      <c r="F34" s="13">
        <v>50</v>
      </c>
      <c r="G34" s="13">
        <v>25</v>
      </c>
      <c r="H34" s="13">
        <v>75</v>
      </c>
      <c r="I34" s="13">
        <v>40</v>
      </c>
      <c r="J34" s="13">
        <v>25</v>
      </c>
      <c r="K34" s="13">
        <v>65</v>
      </c>
    </row>
    <row r="35" spans="1:11">
      <c r="A35" t="s">
        <v>74</v>
      </c>
      <c r="B35" t="s">
        <v>82</v>
      </c>
      <c r="C35" s="13">
        <v>0</v>
      </c>
      <c r="D35" s="13">
        <v>0</v>
      </c>
      <c r="E35" s="13">
        <v>0</v>
      </c>
      <c r="F35" s="13">
        <v>20</v>
      </c>
      <c r="G35" s="13">
        <v>21</v>
      </c>
      <c r="H35" s="13">
        <v>41</v>
      </c>
      <c r="I35" s="13">
        <v>15</v>
      </c>
      <c r="J35" s="13">
        <v>26</v>
      </c>
      <c r="K35" s="13">
        <v>41</v>
      </c>
    </row>
    <row r="36" spans="1:11">
      <c r="A36" t="s">
        <v>74</v>
      </c>
      <c r="B36" t="s">
        <v>82</v>
      </c>
      <c r="C36" s="13">
        <v>69</v>
      </c>
      <c r="D36" s="13">
        <v>118</v>
      </c>
      <c r="E36" s="13">
        <v>187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</row>
    <row r="37" spans="1:11">
      <c r="A37" t="s">
        <v>74</v>
      </c>
      <c r="B37" t="s">
        <v>81</v>
      </c>
      <c r="C37" s="13">
        <v>0</v>
      </c>
      <c r="D37" s="13">
        <v>0</v>
      </c>
      <c r="E37" s="13">
        <v>0</v>
      </c>
      <c r="F37" s="13">
        <v>2</v>
      </c>
      <c r="G37" s="13">
        <v>29</v>
      </c>
      <c r="H37" s="13">
        <v>31</v>
      </c>
      <c r="I37" s="13">
        <v>0</v>
      </c>
      <c r="J37" s="13">
        <v>0</v>
      </c>
      <c r="K37" s="13">
        <v>0</v>
      </c>
    </row>
    <row r="38" spans="1:11">
      <c r="A38" t="s">
        <v>74</v>
      </c>
      <c r="B38" t="s">
        <v>81</v>
      </c>
      <c r="C38" s="13">
        <v>0</v>
      </c>
      <c r="D38" s="13">
        <v>0</v>
      </c>
      <c r="E38" s="13">
        <v>0</v>
      </c>
      <c r="F38" s="13">
        <v>62</v>
      </c>
      <c r="G38" s="13">
        <v>36</v>
      </c>
      <c r="H38" s="13">
        <v>98</v>
      </c>
      <c r="I38" s="13">
        <v>56</v>
      </c>
      <c r="J38" s="13">
        <v>37</v>
      </c>
      <c r="K38" s="13">
        <v>93</v>
      </c>
    </row>
    <row r="39" spans="1:11">
      <c r="A39" t="s">
        <v>74</v>
      </c>
      <c r="B39" t="s">
        <v>81</v>
      </c>
      <c r="C39" s="13">
        <v>148</v>
      </c>
      <c r="D39" s="13">
        <v>176</v>
      </c>
      <c r="E39" s="13">
        <v>324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</row>
    <row r="40" spans="1:11">
      <c r="A40" t="s">
        <v>74</v>
      </c>
      <c r="B40" t="s">
        <v>81</v>
      </c>
      <c r="C40" s="13">
        <v>0</v>
      </c>
      <c r="D40" s="13">
        <v>0</v>
      </c>
      <c r="E40" s="13">
        <v>0</v>
      </c>
      <c r="F40" s="13">
        <v>22</v>
      </c>
      <c r="G40" s="13">
        <v>21</v>
      </c>
      <c r="H40" s="13">
        <v>43</v>
      </c>
      <c r="I40" s="13">
        <v>0</v>
      </c>
      <c r="J40" s="13">
        <v>0</v>
      </c>
      <c r="K40" s="13">
        <v>0</v>
      </c>
    </row>
    <row r="41" spans="1:11">
      <c r="A41" t="s">
        <v>38</v>
      </c>
      <c r="B41" t="s">
        <v>82</v>
      </c>
      <c r="C41" s="13">
        <v>17</v>
      </c>
      <c r="D41" s="13">
        <v>38</v>
      </c>
      <c r="E41" s="13">
        <v>55</v>
      </c>
      <c r="F41" s="13">
        <v>20</v>
      </c>
      <c r="G41" s="13">
        <v>30</v>
      </c>
      <c r="H41" s="13">
        <v>50</v>
      </c>
      <c r="I41" s="13">
        <v>15</v>
      </c>
      <c r="J41" s="13">
        <v>24</v>
      </c>
      <c r="K41" s="13">
        <v>39</v>
      </c>
    </row>
    <row r="42" spans="1:11">
      <c r="A42" t="s">
        <v>38</v>
      </c>
      <c r="B42" t="s">
        <v>82</v>
      </c>
      <c r="C42" s="13">
        <v>53</v>
      </c>
      <c r="D42" s="13">
        <v>3</v>
      </c>
      <c r="E42" s="13">
        <v>56</v>
      </c>
      <c r="F42" s="13">
        <v>33</v>
      </c>
      <c r="G42" s="13">
        <v>4</v>
      </c>
      <c r="H42" s="13">
        <v>37</v>
      </c>
      <c r="I42" s="13">
        <v>21</v>
      </c>
      <c r="J42" s="13">
        <v>2</v>
      </c>
      <c r="K42" s="13">
        <v>23</v>
      </c>
    </row>
    <row r="43" spans="1:11">
      <c r="A43" t="s">
        <v>38</v>
      </c>
      <c r="B43" t="s">
        <v>82</v>
      </c>
      <c r="C43" s="13">
        <v>25</v>
      </c>
      <c r="D43" s="13">
        <v>27</v>
      </c>
      <c r="E43" s="13">
        <v>52</v>
      </c>
      <c r="F43" s="13">
        <v>19</v>
      </c>
      <c r="G43" s="13">
        <v>23</v>
      </c>
      <c r="H43" s="13">
        <v>42</v>
      </c>
      <c r="I43" s="13">
        <v>11</v>
      </c>
      <c r="J43" s="13">
        <v>23</v>
      </c>
      <c r="K43" s="13">
        <v>34</v>
      </c>
    </row>
    <row r="44" spans="1:11">
      <c r="A44" t="s">
        <v>38</v>
      </c>
      <c r="B44" t="s">
        <v>82</v>
      </c>
      <c r="C44" s="13">
        <v>26</v>
      </c>
      <c r="D44" s="13">
        <v>28</v>
      </c>
      <c r="E44" s="13">
        <v>54</v>
      </c>
      <c r="F44" s="13">
        <v>23</v>
      </c>
      <c r="G44" s="13">
        <v>47</v>
      </c>
      <c r="H44" s="13">
        <v>70</v>
      </c>
      <c r="I44" s="13">
        <v>23</v>
      </c>
      <c r="J44" s="13">
        <v>39</v>
      </c>
      <c r="K44" s="13">
        <v>62</v>
      </c>
    </row>
    <row r="45" spans="1:11">
      <c r="A45" t="s">
        <v>38</v>
      </c>
      <c r="B45" t="s">
        <v>81</v>
      </c>
      <c r="C45" s="13">
        <v>19</v>
      </c>
      <c r="D45" s="13">
        <v>38</v>
      </c>
      <c r="E45" s="13">
        <v>57</v>
      </c>
      <c r="F45" s="13">
        <v>25</v>
      </c>
      <c r="G45" s="13">
        <v>42</v>
      </c>
      <c r="H45" s="13">
        <v>67</v>
      </c>
      <c r="I45" s="13">
        <v>8</v>
      </c>
      <c r="J45" s="13">
        <v>25</v>
      </c>
      <c r="K45" s="13">
        <v>33</v>
      </c>
    </row>
    <row r="46" spans="1:11">
      <c r="A46" t="s">
        <v>38</v>
      </c>
      <c r="B46" t="s">
        <v>81</v>
      </c>
      <c r="C46" s="13">
        <v>47</v>
      </c>
      <c r="D46" s="13">
        <v>3</v>
      </c>
      <c r="E46" s="13">
        <v>50</v>
      </c>
      <c r="F46" s="13">
        <v>65</v>
      </c>
      <c r="G46" s="13">
        <v>3</v>
      </c>
      <c r="H46" s="13">
        <v>68</v>
      </c>
      <c r="I46" s="13">
        <v>33</v>
      </c>
      <c r="J46" s="13">
        <v>4</v>
      </c>
      <c r="K46" s="13">
        <v>37</v>
      </c>
    </row>
    <row r="47" spans="1:11">
      <c r="A47" t="s">
        <v>38</v>
      </c>
      <c r="B47" t="s">
        <v>81</v>
      </c>
      <c r="C47" s="13">
        <v>34</v>
      </c>
      <c r="D47" s="13">
        <v>23</v>
      </c>
      <c r="E47" s="13">
        <v>57</v>
      </c>
      <c r="F47" s="13">
        <v>13</v>
      </c>
      <c r="G47" s="13">
        <v>31</v>
      </c>
      <c r="H47" s="13">
        <v>44</v>
      </c>
      <c r="I47" s="13">
        <v>9</v>
      </c>
      <c r="J47" s="13">
        <v>19</v>
      </c>
      <c r="K47" s="13">
        <v>28</v>
      </c>
    </row>
    <row r="48" spans="1:11">
      <c r="A48" t="s">
        <v>38</v>
      </c>
      <c r="B48" t="s">
        <v>81</v>
      </c>
      <c r="C48" s="13">
        <v>22</v>
      </c>
      <c r="D48" s="13">
        <v>33</v>
      </c>
      <c r="E48" s="13">
        <v>55</v>
      </c>
      <c r="F48" s="13">
        <v>20</v>
      </c>
      <c r="G48" s="13">
        <v>49</v>
      </c>
      <c r="H48" s="13">
        <v>69</v>
      </c>
      <c r="I48" s="13">
        <v>5</v>
      </c>
      <c r="J48" s="13">
        <v>26</v>
      </c>
      <c r="K48" s="13">
        <v>31</v>
      </c>
    </row>
    <row r="49" spans="1:11">
      <c r="A49" t="s">
        <v>41</v>
      </c>
      <c r="B49" t="s">
        <v>82</v>
      </c>
      <c r="C49" s="13">
        <v>87</v>
      </c>
      <c r="D49" s="13">
        <v>69</v>
      </c>
      <c r="E49" s="13">
        <v>156</v>
      </c>
      <c r="F49" s="13">
        <v>59</v>
      </c>
      <c r="G49" s="13">
        <v>70</v>
      </c>
      <c r="H49" s="13">
        <v>129</v>
      </c>
      <c r="I49" s="13">
        <v>50</v>
      </c>
      <c r="J49" s="13">
        <v>53</v>
      </c>
      <c r="K49" s="13">
        <v>103</v>
      </c>
    </row>
    <row r="50" spans="1:11">
      <c r="A50" t="s">
        <v>41</v>
      </c>
      <c r="B50" t="s">
        <v>82</v>
      </c>
      <c r="C50" s="13">
        <v>50</v>
      </c>
      <c r="D50" s="13">
        <v>5</v>
      </c>
      <c r="E50" s="13">
        <v>55</v>
      </c>
      <c r="F50" s="13">
        <v>27</v>
      </c>
      <c r="G50" s="13">
        <v>6</v>
      </c>
      <c r="H50" s="13">
        <v>33</v>
      </c>
      <c r="I50" s="13">
        <v>22</v>
      </c>
      <c r="J50" s="13">
        <v>3</v>
      </c>
      <c r="K50" s="13">
        <v>25</v>
      </c>
    </row>
    <row r="51" spans="1:11">
      <c r="A51" t="s">
        <v>43</v>
      </c>
      <c r="B51" t="s">
        <v>82</v>
      </c>
      <c r="C51" s="13">
        <v>0</v>
      </c>
      <c r="D51" s="13">
        <v>0</v>
      </c>
      <c r="E51" s="13">
        <v>0</v>
      </c>
      <c r="F51" s="13">
        <v>46</v>
      </c>
      <c r="G51" s="13">
        <v>97</v>
      </c>
      <c r="H51" s="13">
        <v>143</v>
      </c>
      <c r="I51" s="13">
        <v>30</v>
      </c>
      <c r="J51" s="13">
        <v>88</v>
      </c>
      <c r="K51" s="13">
        <v>118</v>
      </c>
    </row>
    <row r="52" spans="1:11">
      <c r="A52" t="s">
        <v>43</v>
      </c>
      <c r="B52" t="s">
        <v>82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</row>
    <row r="53" spans="1:11">
      <c r="A53" t="s">
        <v>43</v>
      </c>
      <c r="B53" t="s">
        <v>82</v>
      </c>
      <c r="C53" s="13">
        <v>0</v>
      </c>
      <c r="D53" s="13">
        <v>0</v>
      </c>
      <c r="E53" s="13">
        <v>0</v>
      </c>
      <c r="F53" s="13">
        <v>59</v>
      </c>
      <c r="G53" s="13">
        <v>14</v>
      </c>
      <c r="H53" s="13">
        <v>73</v>
      </c>
      <c r="I53" s="13">
        <v>64</v>
      </c>
      <c r="J53" s="13">
        <v>5</v>
      </c>
      <c r="K53" s="13">
        <v>69</v>
      </c>
    </row>
    <row r="54" spans="1:11">
      <c r="A54" t="s">
        <v>43</v>
      </c>
      <c r="B54" t="s">
        <v>82</v>
      </c>
      <c r="C54" s="13">
        <v>121</v>
      </c>
      <c r="D54" s="13">
        <v>153</v>
      </c>
      <c r="E54" s="13">
        <v>274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</row>
    <row r="55" spans="1:11">
      <c r="A55" t="s">
        <v>43</v>
      </c>
      <c r="B55" t="s">
        <v>81</v>
      </c>
      <c r="C55" s="13">
        <v>0</v>
      </c>
      <c r="D55" s="13">
        <v>0</v>
      </c>
      <c r="E55" s="13">
        <v>0</v>
      </c>
      <c r="F55" s="13">
        <v>21</v>
      </c>
      <c r="G55" s="13">
        <v>26</v>
      </c>
      <c r="H55" s="13">
        <v>47</v>
      </c>
      <c r="I55" s="13">
        <v>23</v>
      </c>
      <c r="J55" s="13">
        <v>41</v>
      </c>
      <c r="K55" s="13">
        <v>64</v>
      </c>
    </row>
    <row r="56" spans="1:11">
      <c r="A56" t="s">
        <v>43</v>
      </c>
      <c r="B56" t="s">
        <v>81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</row>
    <row r="57" spans="1:11">
      <c r="A57" t="s">
        <v>43</v>
      </c>
      <c r="B57" t="s">
        <v>81</v>
      </c>
      <c r="C57" s="13">
        <v>0</v>
      </c>
      <c r="D57" s="13">
        <v>0</v>
      </c>
      <c r="E57" s="13">
        <v>0</v>
      </c>
      <c r="F57" s="13">
        <v>54</v>
      </c>
      <c r="G57" s="13">
        <v>9</v>
      </c>
      <c r="H57" s="13">
        <v>63</v>
      </c>
      <c r="I57" s="13">
        <v>15</v>
      </c>
      <c r="J57" s="13">
        <v>1</v>
      </c>
      <c r="K57" s="13">
        <v>16</v>
      </c>
    </row>
    <row r="58" spans="1:11">
      <c r="A58" t="s">
        <v>43</v>
      </c>
      <c r="B58" t="s">
        <v>81</v>
      </c>
      <c r="C58" s="13">
        <v>108</v>
      </c>
      <c r="D58" s="13">
        <v>57</v>
      </c>
      <c r="E58" s="13">
        <v>165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</row>
    <row r="59" spans="1:11">
      <c r="A59" t="s">
        <v>45</v>
      </c>
      <c r="B59" t="s">
        <v>82</v>
      </c>
      <c r="C59" s="13">
        <v>0</v>
      </c>
      <c r="D59" s="13">
        <v>0</v>
      </c>
      <c r="E59" s="13">
        <v>0</v>
      </c>
      <c r="F59" s="13">
        <v>30</v>
      </c>
      <c r="G59" s="13">
        <v>31</v>
      </c>
      <c r="H59" s="13">
        <v>61</v>
      </c>
      <c r="I59" s="13">
        <v>26</v>
      </c>
      <c r="J59" s="13">
        <v>31</v>
      </c>
      <c r="K59" s="13">
        <v>57</v>
      </c>
    </row>
    <row r="60" spans="1:11">
      <c r="A60" t="s">
        <v>45</v>
      </c>
      <c r="B60" t="s">
        <v>82</v>
      </c>
      <c r="C60" s="13">
        <v>0</v>
      </c>
      <c r="D60" s="13">
        <v>0</v>
      </c>
      <c r="E60" s="13">
        <v>0</v>
      </c>
      <c r="F60" s="13">
        <v>25</v>
      </c>
      <c r="G60" s="13">
        <v>13</v>
      </c>
      <c r="H60" s="13">
        <v>38</v>
      </c>
      <c r="I60" s="13">
        <v>35</v>
      </c>
      <c r="J60" s="13">
        <v>11</v>
      </c>
      <c r="K60" s="13">
        <v>46</v>
      </c>
    </row>
    <row r="61" spans="1:11">
      <c r="A61" t="s">
        <v>45</v>
      </c>
      <c r="B61" t="s">
        <v>82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</row>
    <row r="62" spans="1:11">
      <c r="A62" t="s">
        <v>45</v>
      </c>
      <c r="B62" t="s">
        <v>82</v>
      </c>
      <c r="C62" s="13">
        <v>120</v>
      </c>
      <c r="D62" s="13">
        <v>67</v>
      </c>
      <c r="E62" s="13">
        <v>187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</row>
    <row r="63" spans="1:11">
      <c r="A63" t="s">
        <v>45</v>
      </c>
      <c r="B63" t="s">
        <v>81</v>
      </c>
      <c r="C63" s="13">
        <v>0</v>
      </c>
      <c r="D63" s="13">
        <v>0</v>
      </c>
      <c r="E63" s="13">
        <v>0</v>
      </c>
      <c r="F63" s="13">
        <v>40</v>
      </c>
      <c r="G63" s="13">
        <v>27</v>
      </c>
      <c r="H63" s="13">
        <v>67</v>
      </c>
      <c r="I63" s="13">
        <v>29</v>
      </c>
      <c r="J63" s="13">
        <v>23</v>
      </c>
      <c r="K63" s="13">
        <v>52</v>
      </c>
    </row>
    <row r="64" spans="1:11">
      <c r="A64" t="s">
        <v>45</v>
      </c>
      <c r="B64" t="s">
        <v>81</v>
      </c>
      <c r="C64" s="13">
        <v>0</v>
      </c>
      <c r="D64" s="13">
        <v>0</v>
      </c>
      <c r="E64" s="13">
        <v>0</v>
      </c>
      <c r="F64" s="13">
        <v>14</v>
      </c>
      <c r="G64" s="13">
        <v>6</v>
      </c>
      <c r="H64" s="13">
        <v>20</v>
      </c>
      <c r="I64" s="13">
        <v>0</v>
      </c>
      <c r="J64" s="13">
        <v>0</v>
      </c>
      <c r="K64" s="13">
        <v>0</v>
      </c>
    </row>
    <row r="65" spans="1:11">
      <c r="A65" t="s">
        <v>45</v>
      </c>
      <c r="B65" t="s">
        <v>81</v>
      </c>
      <c r="C65" s="13">
        <v>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</row>
    <row r="66" spans="1:11">
      <c r="A66" t="s">
        <v>45</v>
      </c>
      <c r="B66" t="s">
        <v>81</v>
      </c>
      <c r="C66" s="13">
        <v>73</v>
      </c>
      <c r="D66" s="13">
        <v>42</v>
      </c>
      <c r="E66" s="13">
        <v>115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</row>
    <row r="67" spans="1:11">
      <c r="A67" t="s">
        <v>85</v>
      </c>
      <c r="B67" t="s">
        <v>82</v>
      </c>
      <c r="C67" s="13">
        <v>0</v>
      </c>
      <c r="D67" s="13">
        <v>0</v>
      </c>
      <c r="E67" s="13">
        <v>0</v>
      </c>
      <c r="F67" s="13">
        <v>0</v>
      </c>
      <c r="G67" s="13">
        <v>8</v>
      </c>
      <c r="H67" s="13">
        <v>8</v>
      </c>
      <c r="I67" s="13">
        <v>0</v>
      </c>
      <c r="J67" s="13">
        <v>7</v>
      </c>
      <c r="K67" s="13">
        <v>7</v>
      </c>
    </row>
    <row r="68" spans="1:11">
      <c r="A68" t="s">
        <v>85</v>
      </c>
      <c r="B68" t="s">
        <v>82</v>
      </c>
      <c r="C68" s="13">
        <v>6</v>
      </c>
      <c r="D68" s="13">
        <v>5</v>
      </c>
      <c r="E68" s="13">
        <v>11</v>
      </c>
      <c r="F68" s="13">
        <v>4</v>
      </c>
      <c r="G68" s="13">
        <v>4</v>
      </c>
      <c r="H68" s="13">
        <v>8</v>
      </c>
      <c r="I68" s="13">
        <v>6</v>
      </c>
      <c r="J68" s="13">
        <v>2</v>
      </c>
      <c r="K68" s="13">
        <v>8</v>
      </c>
    </row>
    <row r="69" spans="1:11">
      <c r="A69" t="s">
        <v>65</v>
      </c>
      <c r="B69" t="s">
        <v>82</v>
      </c>
      <c r="C69" s="13">
        <v>42</v>
      </c>
      <c r="D69" s="13">
        <v>61</v>
      </c>
      <c r="E69" s="13">
        <v>103</v>
      </c>
      <c r="F69" s="13">
        <v>29</v>
      </c>
      <c r="G69" s="13">
        <v>52</v>
      </c>
      <c r="H69" s="13">
        <v>81</v>
      </c>
      <c r="I69" s="13">
        <v>22</v>
      </c>
      <c r="J69" s="13">
        <v>25</v>
      </c>
      <c r="K69" s="13">
        <v>47</v>
      </c>
    </row>
    <row r="70" spans="1:11">
      <c r="A70" t="s">
        <v>65</v>
      </c>
      <c r="B70" t="s">
        <v>82</v>
      </c>
      <c r="C70" s="13">
        <v>67</v>
      </c>
      <c r="D70" s="13">
        <v>48</v>
      </c>
      <c r="E70" s="13">
        <v>115</v>
      </c>
      <c r="F70" s="13">
        <v>55</v>
      </c>
      <c r="G70" s="13">
        <v>38</v>
      </c>
      <c r="H70" s="13">
        <v>93</v>
      </c>
      <c r="I70" s="13">
        <v>40</v>
      </c>
      <c r="J70" s="13">
        <v>31</v>
      </c>
      <c r="K70" s="13">
        <v>71</v>
      </c>
    </row>
    <row r="71" spans="1:11">
      <c r="A71" t="s">
        <v>71</v>
      </c>
      <c r="B71" t="s">
        <v>82</v>
      </c>
      <c r="C71" s="13">
        <v>44</v>
      </c>
      <c r="D71" s="13">
        <v>36</v>
      </c>
      <c r="E71" s="13">
        <v>80</v>
      </c>
      <c r="F71" s="13">
        <v>68</v>
      </c>
      <c r="G71" s="13">
        <v>52</v>
      </c>
      <c r="H71" s="13">
        <v>120</v>
      </c>
      <c r="I71" s="13">
        <v>110</v>
      </c>
      <c r="J71" s="13">
        <v>70</v>
      </c>
      <c r="K71" s="13">
        <v>180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4"/>
  <sheetViews>
    <sheetView workbookViewId="0"/>
  </sheetViews>
  <sheetFormatPr baseColWidth="10" defaultRowHeight="15"/>
  <cols>
    <col min="1" max="2" width="89.5703125" customWidth="1"/>
    <col min="4" max="12" width="11.42578125" style="13"/>
  </cols>
  <sheetData>
    <row r="1" spans="1:12">
      <c r="A1" t="s">
        <v>218</v>
      </c>
      <c r="B1" s="13" t="s">
        <v>196</v>
      </c>
      <c r="C1" s="13" t="s">
        <v>203</v>
      </c>
      <c r="D1" s="13" t="s">
        <v>204</v>
      </c>
      <c r="E1" s="13" t="s">
        <v>205</v>
      </c>
      <c r="F1" s="13" t="s">
        <v>116</v>
      </c>
      <c r="G1" s="13" t="s">
        <v>117</v>
      </c>
      <c r="H1" s="13" t="s">
        <v>208</v>
      </c>
      <c r="I1" s="13" t="s">
        <v>119</v>
      </c>
      <c r="J1" s="13" t="s">
        <v>120</v>
      </c>
      <c r="K1" s="13" t="s">
        <v>121</v>
      </c>
      <c r="L1" s="13" t="s">
        <v>213</v>
      </c>
    </row>
    <row r="2" spans="1:12">
      <c r="A2" t="s">
        <v>74</v>
      </c>
      <c r="B2" t="s">
        <v>74</v>
      </c>
      <c r="C2" t="s">
        <v>3</v>
      </c>
      <c r="D2" s="13">
        <v>88</v>
      </c>
      <c r="E2" s="13">
        <v>119</v>
      </c>
      <c r="F2" s="13">
        <v>207</v>
      </c>
      <c r="G2" s="13">
        <v>53</v>
      </c>
      <c r="H2" s="13">
        <v>108</v>
      </c>
      <c r="I2" s="13">
        <v>161</v>
      </c>
      <c r="J2" s="13">
        <v>82</v>
      </c>
      <c r="K2" s="13">
        <v>96</v>
      </c>
      <c r="L2" s="13">
        <v>178</v>
      </c>
    </row>
    <row r="3" spans="1:12">
      <c r="A3" t="s">
        <v>74</v>
      </c>
      <c r="B3" t="s">
        <v>74</v>
      </c>
      <c r="C3" t="s">
        <v>4</v>
      </c>
      <c r="D3" s="13">
        <v>120</v>
      </c>
      <c r="E3" s="13">
        <v>144</v>
      </c>
      <c r="F3" s="13">
        <v>264</v>
      </c>
      <c r="G3" s="13">
        <v>77</v>
      </c>
      <c r="H3" s="13">
        <v>94</v>
      </c>
      <c r="I3" s="13">
        <v>171</v>
      </c>
      <c r="J3" s="13">
        <v>28</v>
      </c>
      <c r="K3" s="13">
        <v>21</v>
      </c>
      <c r="L3" s="13">
        <v>49</v>
      </c>
    </row>
    <row r="4" spans="1:12">
      <c r="A4" t="s">
        <v>6</v>
      </c>
      <c r="B4" t="s">
        <v>6</v>
      </c>
      <c r="C4" t="s">
        <v>4</v>
      </c>
      <c r="D4" s="13">
        <v>103</v>
      </c>
      <c r="E4" s="13">
        <v>144</v>
      </c>
      <c r="F4" s="13">
        <v>247</v>
      </c>
      <c r="G4" s="13">
        <v>72</v>
      </c>
      <c r="H4" s="13">
        <v>119</v>
      </c>
      <c r="I4" s="13">
        <v>191</v>
      </c>
      <c r="J4" s="13">
        <v>76</v>
      </c>
      <c r="K4" s="13">
        <v>114</v>
      </c>
      <c r="L4" s="13">
        <v>190</v>
      </c>
    </row>
    <row r="5" spans="1:12">
      <c r="A5" t="s">
        <v>6</v>
      </c>
      <c r="B5" t="s">
        <v>6</v>
      </c>
      <c r="C5" t="s">
        <v>3</v>
      </c>
      <c r="D5" s="13">
        <v>124</v>
      </c>
      <c r="E5" s="13">
        <v>142</v>
      </c>
      <c r="F5" s="13">
        <v>266</v>
      </c>
      <c r="G5" s="13">
        <v>117</v>
      </c>
      <c r="H5" s="13">
        <v>148</v>
      </c>
      <c r="I5" s="13">
        <v>265</v>
      </c>
      <c r="J5" s="13">
        <v>91</v>
      </c>
      <c r="K5" s="13">
        <v>124</v>
      </c>
      <c r="L5" s="13">
        <v>215</v>
      </c>
    </row>
    <row r="6" spans="1:12">
      <c r="A6" t="s">
        <v>9</v>
      </c>
      <c r="B6" t="s">
        <v>9</v>
      </c>
      <c r="C6" t="s">
        <v>3</v>
      </c>
      <c r="D6" s="13">
        <v>181</v>
      </c>
      <c r="E6" s="13">
        <v>189</v>
      </c>
      <c r="F6" s="13">
        <v>370</v>
      </c>
      <c r="G6" s="13">
        <v>110</v>
      </c>
      <c r="H6" s="13">
        <v>155</v>
      </c>
      <c r="I6" s="13">
        <v>265</v>
      </c>
      <c r="J6" s="13">
        <v>128</v>
      </c>
      <c r="K6" s="13">
        <v>109</v>
      </c>
      <c r="L6" s="13">
        <v>237</v>
      </c>
    </row>
    <row r="7" spans="1:12">
      <c r="A7" t="s">
        <v>11</v>
      </c>
      <c r="B7" t="s">
        <v>11</v>
      </c>
      <c r="C7" t="s">
        <v>4</v>
      </c>
      <c r="D7" s="13">
        <v>120</v>
      </c>
      <c r="E7" s="13">
        <v>110</v>
      </c>
      <c r="F7" s="13">
        <v>230</v>
      </c>
      <c r="G7" s="13">
        <v>70</v>
      </c>
      <c r="H7" s="13">
        <v>87</v>
      </c>
      <c r="I7" s="13">
        <v>157</v>
      </c>
      <c r="J7" s="13">
        <v>70</v>
      </c>
      <c r="K7" s="13">
        <v>73</v>
      </c>
      <c r="L7" s="13">
        <v>143</v>
      </c>
    </row>
    <row r="8" spans="1:12">
      <c r="A8" t="s">
        <v>11</v>
      </c>
      <c r="B8" t="s">
        <v>11</v>
      </c>
      <c r="C8" t="s">
        <v>3</v>
      </c>
      <c r="D8" s="13">
        <v>65</v>
      </c>
      <c r="E8" s="13">
        <v>98</v>
      </c>
      <c r="F8" s="13">
        <v>163</v>
      </c>
      <c r="G8" s="13">
        <v>59</v>
      </c>
      <c r="H8" s="13">
        <v>79</v>
      </c>
      <c r="I8" s="13">
        <v>138</v>
      </c>
      <c r="J8" s="13">
        <v>36</v>
      </c>
      <c r="K8" s="13">
        <v>71</v>
      </c>
      <c r="L8" s="13">
        <v>107</v>
      </c>
    </row>
    <row r="9" spans="1:12">
      <c r="A9" t="s">
        <v>14</v>
      </c>
      <c r="B9" t="s">
        <v>14</v>
      </c>
      <c r="C9" t="s">
        <v>3</v>
      </c>
      <c r="D9" s="13">
        <v>27</v>
      </c>
      <c r="E9" s="13">
        <v>20</v>
      </c>
      <c r="F9" s="13">
        <v>47</v>
      </c>
      <c r="G9" s="13">
        <v>27</v>
      </c>
      <c r="H9" s="13">
        <v>12</v>
      </c>
      <c r="I9" s="13">
        <v>39</v>
      </c>
      <c r="J9" s="13">
        <v>17</v>
      </c>
      <c r="K9" s="13">
        <v>10</v>
      </c>
      <c r="L9" s="13">
        <v>27</v>
      </c>
    </row>
    <row r="10" spans="1:12">
      <c r="A10" t="s">
        <v>16</v>
      </c>
      <c r="B10" t="s">
        <v>16</v>
      </c>
      <c r="C10" t="s">
        <v>3</v>
      </c>
      <c r="D10" s="13">
        <v>204</v>
      </c>
      <c r="E10" s="13">
        <v>216</v>
      </c>
      <c r="F10" s="13">
        <v>420</v>
      </c>
      <c r="G10" s="13">
        <v>140</v>
      </c>
      <c r="H10" s="13">
        <v>176</v>
      </c>
      <c r="I10" s="13">
        <v>316</v>
      </c>
      <c r="J10" s="13">
        <v>101</v>
      </c>
      <c r="K10" s="13">
        <v>142</v>
      </c>
      <c r="L10" s="13">
        <v>243</v>
      </c>
    </row>
    <row r="11" spans="1:12">
      <c r="A11" t="s">
        <v>16</v>
      </c>
      <c r="B11" t="s">
        <v>16</v>
      </c>
      <c r="C11" t="s">
        <v>4</v>
      </c>
      <c r="D11" s="13">
        <v>157</v>
      </c>
      <c r="E11" s="13">
        <v>189</v>
      </c>
      <c r="F11" s="13">
        <v>346</v>
      </c>
      <c r="G11" s="13">
        <v>74</v>
      </c>
      <c r="H11" s="13">
        <v>120</v>
      </c>
      <c r="I11" s="13">
        <v>194</v>
      </c>
      <c r="J11" s="13">
        <v>77</v>
      </c>
      <c r="K11" s="13">
        <v>95</v>
      </c>
      <c r="L11" s="13">
        <v>172</v>
      </c>
    </row>
    <row r="12" spans="1:12">
      <c r="A12" t="s">
        <v>19</v>
      </c>
      <c r="B12" t="s">
        <v>19</v>
      </c>
      <c r="C12" t="s">
        <v>3</v>
      </c>
      <c r="D12" s="13">
        <v>30</v>
      </c>
      <c r="E12" s="13">
        <v>25</v>
      </c>
      <c r="F12" s="13">
        <v>55</v>
      </c>
      <c r="G12" s="13">
        <v>22</v>
      </c>
      <c r="H12" s="13">
        <v>20</v>
      </c>
      <c r="I12" s="13">
        <v>42</v>
      </c>
      <c r="J12" s="13">
        <v>17</v>
      </c>
      <c r="K12" s="13">
        <v>18</v>
      </c>
      <c r="L12" s="13">
        <v>35</v>
      </c>
    </row>
    <row r="13" spans="1:12">
      <c r="A13" t="s">
        <v>21</v>
      </c>
      <c r="B13" t="s">
        <v>21</v>
      </c>
      <c r="C13" t="s">
        <v>3</v>
      </c>
      <c r="D13" s="13">
        <v>211</v>
      </c>
      <c r="E13" s="13">
        <v>235</v>
      </c>
      <c r="F13" s="13">
        <v>446</v>
      </c>
      <c r="G13" s="13">
        <v>157</v>
      </c>
      <c r="H13" s="13">
        <v>212</v>
      </c>
      <c r="I13" s="13">
        <v>369</v>
      </c>
      <c r="J13" s="13">
        <v>153</v>
      </c>
      <c r="K13" s="13">
        <v>203</v>
      </c>
      <c r="L13" s="13">
        <v>356</v>
      </c>
    </row>
    <row r="14" spans="1:12">
      <c r="A14" t="s">
        <v>21</v>
      </c>
      <c r="B14" t="s">
        <v>21</v>
      </c>
      <c r="C14" t="s">
        <v>4</v>
      </c>
      <c r="D14" s="13">
        <v>150</v>
      </c>
      <c r="E14" s="13">
        <v>252</v>
      </c>
      <c r="F14" s="13">
        <v>402</v>
      </c>
      <c r="G14" s="13">
        <v>116</v>
      </c>
      <c r="H14" s="13">
        <v>192</v>
      </c>
      <c r="I14" s="13">
        <v>308</v>
      </c>
      <c r="J14" s="13">
        <v>110</v>
      </c>
      <c r="K14" s="13">
        <v>193</v>
      </c>
      <c r="L14" s="13">
        <v>303</v>
      </c>
    </row>
    <row r="15" spans="1:12">
      <c r="A15" t="s">
        <v>24</v>
      </c>
      <c r="B15" t="s">
        <v>24</v>
      </c>
      <c r="C15" t="s">
        <v>3</v>
      </c>
      <c r="D15" s="13">
        <v>18</v>
      </c>
      <c r="E15" s="13">
        <v>19</v>
      </c>
      <c r="F15" s="13">
        <v>37</v>
      </c>
      <c r="G15" s="13">
        <v>13</v>
      </c>
      <c r="H15" s="13">
        <v>13</v>
      </c>
      <c r="I15" s="13">
        <v>26</v>
      </c>
      <c r="J15" s="13">
        <v>16</v>
      </c>
      <c r="K15" s="13">
        <v>13</v>
      </c>
      <c r="L15" s="13">
        <v>29</v>
      </c>
    </row>
    <row r="16" spans="1:12">
      <c r="A16" t="s">
        <v>26</v>
      </c>
      <c r="B16" t="s">
        <v>26</v>
      </c>
      <c r="C16" t="s">
        <v>3</v>
      </c>
      <c r="D16" s="13">
        <v>93</v>
      </c>
      <c r="E16" s="13">
        <v>56</v>
      </c>
      <c r="F16" s="13">
        <v>149</v>
      </c>
      <c r="G16" s="13">
        <v>72</v>
      </c>
      <c r="H16" s="13">
        <v>55</v>
      </c>
      <c r="I16" s="13">
        <v>127</v>
      </c>
      <c r="J16" s="13">
        <v>56</v>
      </c>
      <c r="K16" s="13">
        <v>43</v>
      </c>
      <c r="L16" s="13">
        <v>99</v>
      </c>
    </row>
    <row r="17" spans="1:12">
      <c r="A17" t="s">
        <v>28</v>
      </c>
      <c r="B17" t="s">
        <v>28</v>
      </c>
      <c r="C17" t="s">
        <v>3</v>
      </c>
      <c r="D17" s="13">
        <v>46</v>
      </c>
      <c r="E17" s="13">
        <v>44</v>
      </c>
      <c r="F17" s="13">
        <v>90</v>
      </c>
      <c r="G17" s="13">
        <v>22</v>
      </c>
      <c r="H17" s="13">
        <v>37</v>
      </c>
      <c r="I17" s="13">
        <v>59</v>
      </c>
      <c r="J17" s="13">
        <v>19</v>
      </c>
      <c r="K17" s="13">
        <v>12</v>
      </c>
      <c r="L17" s="13">
        <v>31</v>
      </c>
    </row>
    <row r="18" spans="1:12">
      <c r="A18" t="s">
        <v>30</v>
      </c>
      <c r="B18" t="s">
        <v>30</v>
      </c>
      <c r="C18" t="s">
        <v>3</v>
      </c>
      <c r="D18" s="13">
        <v>25</v>
      </c>
      <c r="E18" s="13">
        <v>35</v>
      </c>
      <c r="F18" s="13">
        <v>60</v>
      </c>
      <c r="G18" s="13">
        <v>24</v>
      </c>
      <c r="H18" s="13">
        <v>23</v>
      </c>
      <c r="I18" s="13">
        <v>47</v>
      </c>
      <c r="J18" s="13">
        <v>31</v>
      </c>
      <c r="K18" s="13">
        <v>16</v>
      </c>
      <c r="L18" s="13">
        <v>47</v>
      </c>
    </row>
    <row r="19" spans="1:12">
      <c r="A19" t="s">
        <v>34</v>
      </c>
      <c r="B19" t="s">
        <v>34</v>
      </c>
      <c r="C19" t="s">
        <v>3</v>
      </c>
      <c r="D19" s="13">
        <v>176</v>
      </c>
      <c r="E19" s="13">
        <v>144</v>
      </c>
      <c r="F19" s="13">
        <v>320</v>
      </c>
      <c r="G19" s="13">
        <v>107</v>
      </c>
      <c r="H19" s="13">
        <v>121</v>
      </c>
      <c r="I19" s="13">
        <v>228</v>
      </c>
      <c r="J19" s="13">
        <v>72</v>
      </c>
      <c r="K19" s="13">
        <v>94</v>
      </c>
      <c r="L19" s="13">
        <v>166</v>
      </c>
    </row>
    <row r="20" spans="1:12">
      <c r="A20" t="s">
        <v>34</v>
      </c>
      <c r="B20" t="s">
        <v>34</v>
      </c>
      <c r="C20" t="s">
        <v>4</v>
      </c>
      <c r="D20" s="13">
        <v>137</v>
      </c>
      <c r="E20" s="13">
        <v>130</v>
      </c>
      <c r="F20" s="13">
        <v>267</v>
      </c>
      <c r="G20" s="13">
        <v>88</v>
      </c>
      <c r="H20" s="13">
        <v>79</v>
      </c>
      <c r="I20" s="13">
        <v>167</v>
      </c>
      <c r="J20" s="13">
        <v>56</v>
      </c>
      <c r="K20" s="13">
        <v>41</v>
      </c>
      <c r="L20" s="13">
        <v>97</v>
      </c>
    </row>
    <row r="21" spans="1:12">
      <c r="A21" t="s">
        <v>36</v>
      </c>
      <c r="B21" t="s">
        <v>36</v>
      </c>
      <c r="C21" t="s">
        <v>4</v>
      </c>
      <c r="D21" s="13">
        <v>40</v>
      </c>
      <c r="E21" s="13">
        <v>53</v>
      </c>
      <c r="F21" s="13">
        <v>93</v>
      </c>
      <c r="G21" s="13">
        <v>26</v>
      </c>
      <c r="H21" s="13">
        <v>32</v>
      </c>
      <c r="I21" s="13">
        <v>58</v>
      </c>
      <c r="J21" s="13">
        <v>24</v>
      </c>
      <c r="K21" s="13">
        <v>27</v>
      </c>
      <c r="L21" s="13">
        <v>51</v>
      </c>
    </row>
    <row r="22" spans="1:12">
      <c r="A22" t="s">
        <v>38</v>
      </c>
      <c r="B22" t="s">
        <v>38</v>
      </c>
      <c r="C22" t="s">
        <v>3</v>
      </c>
      <c r="D22" s="13">
        <v>168</v>
      </c>
      <c r="E22" s="13">
        <v>113</v>
      </c>
      <c r="F22" s="13">
        <v>281</v>
      </c>
      <c r="G22" s="13">
        <v>83</v>
      </c>
      <c r="H22" s="13">
        <v>78</v>
      </c>
      <c r="I22" s="13">
        <v>161</v>
      </c>
      <c r="J22" s="13">
        <v>84</v>
      </c>
      <c r="K22" s="13">
        <v>91</v>
      </c>
      <c r="L22" s="13">
        <v>175</v>
      </c>
    </row>
    <row r="23" spans="1:12">
      <c r="A23" t="s">
        <v>38</v>
      </c>
      <c r="B23" t="s">
        <v>38</v>
      </c>
      <c r="C23" t="s">
        <v>4</v>
      </c>
      <c r="D23" s="13">
        <v>127</v>
      </c>
      <c r="E23" s="13">
        <v>138</v>
      </c>
      <c r="F23" s="13">
        <v>265</v>
      </c>
      <c r="G23" s="13">
        <v>75</v>
      </c>
      <c r="H23" s="13">
        <v>83</v>
      </c>
      <c r="I23" s="13">
        <v>158</v>
      </c>
      <c r="J23" s="13">
        <v>102</v>
      </c>
      <c r="K23" s="13">
        <v>110</v>
      </c>
      <c r="L23" s="13">
        <v>212</v>
      </c>
    </row>
    <row r="24" spans="1:12">
      <c r="A24" t="s">
        <v>41</v>
      </c>
      <c r="B24" t="s">
        <v>41</v>
      </c>
      <c r="C24" t="s">
        <v>3</v>
      </c>
      <c r="D24" s="13">
        <v>138</v>
      </c>
      <c r="E24" s="13">
        <v>94</v>
      </c>
      <c r="F24" s="13">
        <v>232</v>
      </c>
      <c r="G24" s="13">
        <v>105</v>
      </c>
      <c r="H24" s="13">
        <v>60</v>
      </c>
      <c r="I24" s="13">
        <v>165</v>
      </c>
      <c r="J24" s="13">
        <v>64</v>
      </c>
      <c r="K24" s="13">
        <v>65</v>
      </c>
      <c r="L24" s="13">
        <v>129</v>
      </c>
    </row>
    <row r="25" spans="1:12">
      <c r="A25" t="s">
        <v>43</v>
      </c>
      <c r="B25" t="s">
        <v>43</v>
      </c>
      <c r="C25" t="s">
        <v>3</v>
      </c>
      <c r="D25" s="13">
        <v>136</v>
      </c>
      <c r="E25" s="13">
        <v>93</v>
      </c>
      <c r="F25" s="13">
        <v>229</v>
      </c>
      <c r="G25" s="13">
        <v>87</v>
      </c>
      <c r="H25" s="13">
        <v>134</v>
      </c>
      <c r="I25" s="13">
        <v>221</v>
      </c>
      <c r="J25" s="13">
        <v>100</v>
      </c>
      <c r="K25" s="13">
        <v>106</v>
      </c>
      <c r="L25" s="13">
        <v>206</v>
      </c>
    </row>
    <row r="26" spans="1:12">
      <c r="A26" t="s">
        <v>43</v>
      </c>
      <c r="B26" t="s">
        <v>43</v>
      </c>
      <c r="C26" t="s">
        <v>4</v>
      </c>
      <c r="D26" s="13">
        <v>132</v>
      </c>
      <c r="E26" s="13">
        <v>79</v>
      </c>
      <c r="F26" s="13">
        <v>211</v>
      </c>
      <c r="G26" s="13">
        <v>69</v>
      </c>
      <c r="H26" s="13">
        <v>30</v>
      </c>
      <c r="I26" s="13">
        <v>99</v>
      </c>
      <c r="J26" s="13">
        <v>69</v>
      </c>
      <c r="K26" s="13">
        <v>31</v>
      </c>
      <c r="L26" s="13">
        <v>100</v>
      </c>
    </row>
    <row r="27" spans="1:12">
      <c r="A27" t="s">
        <v>45</v>
      </c>
      <c r="B27" t="s">
        <v>45</v>
      </c>
      <c r="C27" t="s">
        <v>3</v>
      </c>
      <c r="D27" s="13">
        <v>142</v>
      </c>
      <c r="E27" s="13">
        <v>54</v>
      </c>
      <c r="F27" s="13">
        <v>196</v>
      </c>
      <c r="G27" s="13">
        <v>82</v>
      </c>
      <c r="H27" s="13">
        <v>55</v>
      </c>
      <c r="I27" s="13">
        <v>137</v>
      </c>
      <c r="J27" s="13">
        <v>58</v>
      </c>
      <c r="K27" s="13">
        <v>42</v>
      </c>
      <c r="L27" s="13">
        <v>100</v>
      </c>
    </row>
    <row r="28" spans="1:12">
      <c r="A28" t="s">
        <v>45</v>
      </c>
      <c r="B28" t="s">
        <v>45</v>
      </c>
      <c r="C28" t="s">
        <v>4</v>
      </c>
      <c r="D28" s="13">
        <v>68</v>
      </c>
      <c r="E28" s="13">
        <v>47</v>
      </c>
      <c r="F28" s="13">
        <v>115</v>
      </c>
      <c r="G28" s="13">
        <v>49</v>
      </c>
      <c r="H28" s="13">
        <v>27</v>
      </c>
      <c r="I28" s="13">
        <v>76</v>
      </c>
      <c r="J28" s="13">
        <v>46</v>
      </c>
      <c r="K28" s="13">
        <v>25</v>
      </c>
      <c r="L28" s="13">
        <v>71</v>
      </c>
    </row>
    <row r="29" spans="1:12">
      <c r="A29" t="s">
        <v>76</v>
      </c>
      <c r="B29" t="s">
        <v>76</v>
      </c>
      <c r="C29" t="s">
        <v>4</v>
      </c>
      <c r="D29" s="13">
        <v>5</v>
      </c>
      <c r="E29" s="13">
        <v>8</v>
      </c>
      <c r="F29" s="13">
        <v>13</v>
      </c>
      <c r="G29" s="13">
        <v>5</v>
      </c>
      <c r="H29" s="13">
        <v>6</v>
      </c>
      <c r="I29" s="13">
        <v>11</v>
      </c>
      <c r="J29" s="13">
        <v>0</v>
      </c>
      <c r="K29" s="13">
        <v>0</v>
      </c>
      <c r="L29" s="13">
        <v>0</v>
      </c>
    </row>
    <row r="30" spans="1:12">
      <c r="A30" t="s">
        <v>47</v>
      </c>
      <c r="B30" t="s">
        <v>47</v>
      </c>
      <c r="C30" t="s">
        <v>4</v>
      </c>
      <c r="D30" s="13">
        <v>18</v>
      </c>
      <c r="E30" s="13">
        <v>21</v>
      </c>
      <c r="F30" s="13">
        <v>39</v>
      </c>
      <c r="G30" s="13">
        <v>0</v>
      </c>
      <c r="H30" s="13">
        <v>0</v>
      </c>
      <c r="I30" s="13">
        <v>0</v>
      </c>
      <c r="J30" s="13">
        <v>10</v>
      </c>
      <c r="K30" s="13">
        <v>9</v>
      </c>
      <c r="L30" s="13">
        <v>19</v>
      </c>
    </row>
    <row r="31" spans="1:12">
      <c r="A31" t="s">
        <v>78</v>
      </c>
      <c r="B31" t="s">
        <v>78</v>
      </c>
      <c r="C31" t="s">
        <v>4</v>
      </c>
      <c r="D31" s="13">
        <v>11</v>
      </c>
      <c r="E31" s="13">
        <v>13</v>
      </c>
      <c r="F31" s="13">
        <v>24</v>
      </c>
      <c r="G31" s="13">
        <v>0</v>
      </c>
      <c r="H31" s="13">
        <v>0</v>
      </c>
      <c r="I31" s="13">
        <v>0</v>
      </c>
      <c r="J31" s="13">
        <v>7</v>
      </c>
      <c r="K31" s="13">
        <v>2</v>
      </c>
      <c r="L31" s="13">
        <v>9</v>
      </c>
    </row>
    <row r="32" spans="1:12">
      <c r="A32" t="s">
        <v>49</v>
      </c>
      <c r="B32" t="s">
        <v>49</v>
      </c>
      <c r="C32" t="s">
        <v>4</v>
      </c>
      <c r="D32" s="13">
        <v>9</v>
      </c>
      <c r="E32" s="13">
        <v>11</v>
      </c>
      <c r="F32" s="13">
        <v>20</v>
      </c>
      <c r="G32" s="13">
        <v>4</v>
      </c>
      <c r="H32" s="13">
        <v>8</v>
      </c>
      <c r="I32" s="13">
        <v>12</v>
      </c>
      <c r="J32" s="13">
        <v>0</v>
      </c>
      <c r="K32" s="13">
        <v>0</v>
      </c>
      <c r="L32" s="13">
        <v>0</v>
      </c>
    </row>
    <row r="33" spans="1:12">
      <c r="A33" t="s">
        <v>51</v>
      </c>
      <c r="B33" t="s">
        <v>51</v>
      </c>
      <c r="C33" t="s">
        <v>4</v>
      </c>
      <c r="D33" s="13">
        <v>23</v>
      </c>
      <c r="E33" s="13">
        <v>17</v>
      </c>
      <c r="F33" s="13">
        <v>40</v>
      </c>
      <c r="G33" s="13">
        <v>0</v>
      </c>
      <c r="H33" s="13">
        <v>0</v>
      </c>
      <c r="I33" s="13">
        <v>0</v>
      </c>
      <c r="J33" s="13">
        <v>9</v>
      </c>
      <c r="K33" s="13">
        <v>20</v>
      </c>
      <c r="L33" s="13">
        <v>29</v>
      </c>
    </row>
    <row r="34" spans="1:12">
      <c r="A34" t="s">
        <v>53</v>
      </c>
      <c r="B34" t="s">
        <v>53</v>
      </c>
      <c r="C34" t="s">
        <v>3</v>
      </c>
      <c r="D34" s="13">
        <v>19</v>
      </c>
      <c r="E34" s="13">
        <v>7</v>
      </c>
      <c r="F34" s="13">
        <v>26</v>
      </c>
      <c r="G34" s="13">
        <v>15</v>
      </c>
      <c r="H34" s="13">
        <v>10</v>
      </c>
      <c r="I34" s="13">
        <v>25</v>
      </c>
      <c r="J34" s="13">
        <v>12</v>
      </c>
      <c r="K34" s="13">
        <v>10</v>
      </c>
      <c r="L34" s="13">
        <v>22</v>
      </c>
    </row>
    <row r="35" spans="1:12">
      <c r="A35" t="s">
        <v>55</v>
      </c>
      <c r="B35" t="s">
        <v>55</v>
      </c>
      <c r="C35" t="s">
        <v>3</v>
      </c>
      <c r="D35" s="13">
        <v>13</v>
      </c>
      <c r="E35" s="13">
        <v>16</v>
      </c>
      <c r="F35" s="13">
        <v>29</v>
      </c>
      <c r="G35" s="13">
        <v>4</v>
      </c>
      <c r="H35" s="13">
        <v>5</v>
      </c>
      <c r="I35" s="13">
        <v>9</v>
      </c>
      <c r="J35" s="13">
        <v>17</v>
      </c>
      <c r="K35" s="13">
        <v>15</v>
      </c>
      <c r="L35" s="13">
        <v>32</v>
      </c>
    </row>
    <row r="36" spans="1:12">
      <c r="A36" t="s">
        <v>57</v>
      </c>
      <c r="B36" t="s">
        <v>57</v>
      </c>
      <c r="C36" t="s">
        <v>3</v>
      </c>
      <c r="D36" s="13">
        <v>36</v>
      </c>
      <c r="E36" s="13">
        <v>42</v>
      </c>
      <c r="F36" s="13">
        <v>78</v>
      </c>
      <c r="G36" s="13">
        <v>33</v>
      </c>
      <c r="H36" s="13">
        <v>37</v>
      </c>
      <c r="I36" s="13">
        <v>70</v>
      </c>
      <c r="J36" s="13">
        <v>20</v>
      </c>
      <c r="K36" s="13">
        <v>17</v>
      </c>
      <c r="L36" s="13">
        <v>37</v>
      </c>
    </row>
    <row r="37" spans="1:12">
      <c r="A37" t="s">
        <v>59</v>
      </c>
      <c r="B37" t="s">
        <v>59</v>
      </c>
      <c r="C37" t="s">
        <v>3</v>
      </c>
      <c r="D37" s="13">
        <v>5</v>
      </c>
      <c r="E37" s="13">
        <v>5</v>
      </c>
      <c r="F37" s="13">
        <v>10</v>
      </c>
      <c r="G37" s="13">
        <v>6</v>
      </c>
      <c r="H37" s="13">
        <v>5</v>
      </c>
      <c r="I37" s="13">
        <v>11</v>
      </c>
      <c r="J37" s="13">
        <v>4</v>
      </c>
      <c r="K37" s="13">
        <v>11</v>
      </c>
      <c r="L37" s="13">
        <v>15</v>
      </c>
    </row>
    <row r="38" spans="1:12">
      <c r="A38" t="s">
        <v>61</v>
      </c>
      <c r="B38" t="s">
        <v>61</v>
      </c>
      <c r="C38" t="s">
        <v>4</v>
      </c>
      <c r="D38" s="13">
        <v>15</v>
      </c>
      <c r="E38" s="13">
        <v>10</v>
      </c>
      <c r="F38" s="13">
        <v>25</v>
      </c>
      <c r="G38" s="13">
        <v>8</v>
      </c>
      <c r="H38" s="13">
        <v>3</v>
      </c>
      <c r="I38" s="13">
        <v>11</v>
      </c>
      <c r="J38" s="13">
        <v>11</v>
      </c>
      <c r="K38" s="13">
        <v>7</v>
      </c>
      <c r="L38" s="13">
        <v>18</v>
      </c>
    </row>
    <row r="39" spans="1:12">
      <c r="A39" t="s">
        <v>63</v>
      </c>
      <c r="B39" t="s">
        <v>63</v>
      </c>
      <c r="C39" t="s">
        <v>3</v>
      </c>
      <c r="D39" s="13">
        <v>23</v>
      </c>
      <c r="E39" s="13">
        <v>25</v>
      </c>
      <c r="F39" s="13">
        <v>48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</row>
    <row r="40" spans="1:12">
      <c r="A40" t="s">
        <v>63</v>
      </c>
      <c r="B40" t="s">
        <v>65</v>
      </c>
      <c r="C40" t="s">
        <v>3</v>
      </c>
      <c r="D40" s="13">
        <v>105</v>
      </c>
      <c r="E40" s="13">
        <v>128</v>
      </c>
      <c r="F40" s="13">
        <v>233</v>
      </c>
      <c r="G40" s="13">
        <v>79</v>
      </c>
      <c r="H40" s="13">
        <v>89</v>
      </c>
      <c r="I40" s="13">
        <v>168</v>
      </c>
      <c r="J40" s="13">
        <v>74</v>
      </c>
      <c r="K40" s="13">
        <v>79</v>
      </c>
      <c r="L40" s="13">
        <v>153</v>
      </c>
    </row>
    <row r="41" spans="1:12">
      <c r="A41" t="s">
        <v>67</v>
      </c>
      <c r="B41" t="s">
        <v>67</v>
      </c>
      <c r="C41" t="s">
        <v>3</v>
      </c>
      <c r="D41" s="13">
        <v>6</v>
      </c>
      <c r="E41" s="13">
        <v>7</v>
      </c>
      <c r="F41" s="13">
        <v>13</v>
      </c>
      <c r="G41" s="13">
        <v>3</v>
      </c>
      <c r="H41" s="13">
        <v>4</v>
      </c>
      <c r="I41" s="13">
        <v>7</v>
      </c>
      <c r="J41" s="13">
        <v>2</v>
      </c>
      <c r="K41" s="13">
        <v>7</v>
      </c>
      <c r="L41" s="13">
        <v>9</v>
      </c>
    </row>
    <row r="42" spans="1:12">
      <c r="A42" t="s">
        <v>69</v>
      </c>
      <c r="B42" t="s">
        <v>69</v>
      </c>
      <c r="C42" t="s">
        <v>3</v>
      </c>
      <c r="D42" s="13">
        <v>3</v>
      </c>
      <c r="E42" s="13">
        <v>11</v>
      </c>
      <c r="F42" s="13">
        <v>14</v>
      </c>
      <c r="G42" s="13">
        <v>6</v>
      </c>
      <c r="H42" s="13">
        <v>5</v>
      </c>
      <c r="I42" s="13">
        <v>11</v>
      </c>
      <c r="J42" s="13">
        <v>4</v>
      </c>
      <c r="K42" s="13">
        <v>10</v>
      </c>
      <c r="L42" s="13">
        <v>14</v>
      </c>
    </row>
    <row r="43" spans="1:12">
      <c r="A43" t="s">
        <v>71</v>
      </c>
      <c r="B43" t="s">
        <v>71</v>
      </c>
      <c r="C43" t="s">
        <v>3</v>
      </c>
      <c r="D43" s="13">
        <v>34</v>
      </c>
      <c r="E43" s="13">
        <v>18</v>
      </c>
      <c r="F43" s="13">
        <v>52</v>
      </c>
      <c r="G43" s="13">
        <v>0</v>
      </c>
      <c r="H43" s="13">
        <v>0</v>
      </c>
      <c r="I43" s="13">
        <v>0</v>
      </c>
      <c r="J43" s="13">
        <v>18</v>
      </c>
      <c r="K43" s="13">
        <v>5</v>
      </c>
      <c r="L43" s="13">
        <v>23</v>
      </c>
    </row>
    <row r="44" spans="1:12">
      <c r="A44" t="s">
        <v>79</v>
      </c>
      <c r="B44" t="s">
        <v>79</v>
      </c>
      <c r="C44" t="s">
        <v>3</v>
      </c>
      <c r="D44" s="13">
        <v>166</v>
      </c>
      <c r="E44" s="13">
        <v>173</v>
      </c>
      <c r="F44" s="13">
        <v>339</v>
      </c>
      <c r="G44" s="13">
        <v>91</v>
      </c>
      <c r="H44" s="13">
        <v>106</v>
      </c>
      <c r="I44" s="13">
        <v>197</v>
      </c>
      <c r="J44" s="13">
        <v>61</v>
      </c>
      <c r="K44" s="13">
        <v>84</v>
      </c>
      <c r="L44" s="13">
        <v>145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3"/>
  <sheetViews>
    <sheetView zoomScale="110" zoomScaleNormal="110" workbookViewId="0"/>
  </sheetViews>
  <sheetFormatPr baseColWidth="10" defaultRowHeight="15"/>
  <cols>
    <col min="1" max="1" width="90.140625" customWidth="1"/>
    <col min="2" max="2" width="96.42578125" bestFit="1" customWidth="1"/>
    <col min="4" max="12" width="11.42578125" style="13"/>
  </cols>
  <sheetData>
    <row r="1" spans="1:12">
      <c r="A1" s="13" t="s">
        <v>0</v>
      </c>
      <c r="B1" s="13" t="s">
        <v>196</v>
      </c>
      <c r="C1" s="13" t="s">
        <v>203</v>
      </c>
      <c r="D1" s="13" t="s">
        <v>114</v>
      </c>
      <c r="E1" s="13" t="s">
        <v>205</v>
      </c>
      <c r="F1" s="13" t="s">
        <v>116</v>
      </c>
      <c r="G1" s="13" t="s">
        <v>117</v>
      </c>
      <c r="H1" s="13" t="s">
        <v>118</v>
      </c>
      <c r="I1" s="13" t="s">
        <v>119</v>
      </c>
      <c r="J1" s="13" t="s">
        <v>120</v>
      </c>
      <c r="K1" s="13" t="s">
        <v>121</v>
      </c>
      <c r="L1" s="13" t="s">
        <v>122</v>
      </c>
    </row>
    <row r="2" spans="1:12">
      <c r="A2" t="s">
        <v>2</v>
      </c>
      <c r="B2" t="s">
        <v>2</v>
      </c>
      <c r="C2" t="s">
        <v>3</v>
      </c>
      <c r="D2" s="13">
        <v>87</v>
      </c>
      <c r="E2" s="13">
        <v>153</v>
      </c>
      <c r="F2" s="13">
        <v>240</v>
      </c>
      <c r="G2" s="13">
        <v>72</v>
      </c>
      <c r="H2" s="13">
        <v>103</v>
      </c>
      <c r="I2" s="13">
        <v>175</v>
      </c>
      <c r="J2" s="13">
        <v>71</v>
      </c>
      <c r="K2" s="13">
        <v>104</v>
      </c>
      <c r="L2" s="13">
        <v>175</v>
      </c>
    </row>
    <row r="3" spans="1:12">
      <c r="A3" t="s">
        <v>2</v>
      </c>
      <c r="B3" t="s">
        <v>2</v>
      </c>
      <c r="C3" t="s">
        <v>4</v>
      </c>
      <c r="D3" s="13">
        <v>118</v>
      </c>
      <c r="E3" s="13">
        <v>97</v>
      </c>
      <c r="F3" s="13">
        <v>215</v>
      </c>
      <c r="G3" s="13">
        <v>52</v>
      </c>
      <c r="H3" s="13">
        <v>81</v>
      </c>
      <c r="I3" s="13">
        <v>133</v>
      </c>
      <c r="J3" s="13">
        <v>58</v>
      </c>
      <c r="K3" s="13">
        <v>74</v>
      </c>
      <c r="L3" s="13">
        <v>132</v>
      </c>
    </row>
    <row r="4" spans="1:12">
      <c r="A4" t="s">
        <v>6</v>
      </c>
      <c r="B4" t="s">
        <v>6</v>
      </c>
      <c r="C4" t="s">
        <v>4</v>
      </c>
      <c r="D4" s="13">
        <v>129</v>
      </c>
      <c r="E4" s="13">
        <v>126</v>
      </c>
      <c r="F4" s="13">
        <v>255</v>
      </c>
      <c r="G4" s="13">
        <v>89</v>
      </c>
      <c r="H4" s="13">
        <v>120</v>
      </c>
      <c r="I4" s="13">
        <v>209</v>
      </c>
      <c r="J4" s="13">
        <v>66</v>
      </c>
      <c r="K4" s="13">
        <v>106</v>
      </c>
      <c r="L4" s="13">
        <v>172</v>
      </c>
    </row>
    <row r="5" spans="1:12">
      <c r="A5" t="s">
        <v>6</v>
      </c>
      <c r="B5" t="s">
        <v>6</v>
      </c>
      <c r="C5" t="s">
        <v>3</v>
      </c>
      <c r="D5" s="13">
        <v>115</v>
      </c>
      <c r="E5" s="13">
        <v>148</v>
      </c>
      <c r="F5" s="13">
        <v>263</v>
      </c>
      <c r="G5" s="13">
        <v>114</v>
      </c>
      <c r="H5" s="13">
        <v>146</v>
      </c>
      <c r="I5" s="13">
        <v>260</v>
      </c>
      <c r="J5" s="13">
        <v>98</v>
      </c>
      <c r="K5" s="13">
        <v>145</v>
      </c>
      <c r="L5" s="13">
        <v>243</v>
      </c>
    </row>
    <row r="6" spans="1:12">
      <c r="A6" t="s">
        <v>9</v>
      </c>
      <c r="B6" t="s">
        <v>9</v>
      </c>
      <c r="C6" t="s">
        <v>3</v>
      </c>
      <c r="D6" s="13">
        <v>186</v>
      </c>
      <c r="E6" s="13">
        <v>203</v>
      </c>
      <c r="F6" s="13">
        <v>389</v>
      </c>
      <c r="G6" s="13">
        <v>106</v>
      </c>
      <c r="H6" s="13">
        <v>150</v>
      </c>
      <c r="I6" s="13">
        <v>256</v>
      </c>
      <c r="J6" s="13">
        <v>60</v>
      </c>
      <c r="K6" s="13">
        <v>109</v>
      </c>
      <c r="L6" s="13">
        <v>169</v>
      </c>
    </row>
    <row r="7" spans="1:12">
      <c r="A7" t="s">
        <v>11</v>
      </c>
      <c r="B7" t="s">
        <v>11</v>
      </c>
      <c r="C7" t="s">
        <v>4</v>
      </c>
      <c r="D7" s="13">
        <v>130</v>
      </c>
      <c r="E7" s="13">
        <v>107</v>
      </c>
      <c r="F7" s="13">
        <v>237</v>
      </c>
      <c r="G7" s="13">
        <v>77</v>
      </c>
      <c r="H7" s="13">
        <v>69</v>
      </c>
      <c r="I7" s="13">
        <v>146</v>
      </c>
      <c r="J7" s="13">
        <v>57</v>
      </c>
      <c r="K7" s="13">
        <v>86</v>
      </c>
      <c r="L7" s="13">
        <v>143</v>
      </c>
    </row>
    <row r="8" spans="1:12">
      <c r="A8" t="s">
        <v>11</v>
      </c>
      <c r="B8" t="s">
        <v>11</v>
      </c>
      <c r="C8" t="s">
        <v>3</v>
      </c>
      <c r="D8" s="13">
        <v>69</v>
      </c>
      <c r="E8" s="13">
        <v>93</v>
      </c>
      <c r="F8" s="13">
        <v>162</v>
      </c>
      <c r="G8" s="13">
        <v>42</v>
      </c>
      <c r="H8" s="13">
        <v>77</v>
      </c>
      <c r="I8" s="13">
        <v>119</v>
      </c>
      <c r="J8" s="13">
        <v>54</v>
      </c>
      <c r="K8" s="13">
        <v>65</v>
      </c>
      <c r="L8" s="13">
        <v>119</v>
      </c>
    </row>
    <row r="9" spans="1:12">
      <c r="A9" t="s">
        <v>14</v>
      </c>
      <c r="B9" t="s">
        <v>14</v>
      </c>
      <c r="C9" t="s">
        <v>3</v>
      </c>
      <c r="D9" s="13">
        <v>38</v>
      </c>
      <c r="E9" s="13">
        <v>21</v>
      </c>
      <c r="F9" s="13">
        <v>59</v>
      </c>
      <c r="G9" s="13">
        <v>20</v>
      </c>
      <c r="H9" s="13">
        <v>16</v>
      </c>
      <c r="I9" s="13">
        <v>36</v>
      </c>
      <c r="J9" s="13">
        <v>25</v>
      </c>
      <c r="K9" s="13">
        <v>12</v>
      </c>
      <c r="L9" s="13">
        <v>37</v>
      </c>
    </row>
    <row r="10" spans="1:12">
      <c r="A10" t="s">
        <v>16</v>
      </c>
      <c r="B10" t="s">
        <v>16</v>
      </c>
      <c r="C10" t="s">
        <v>3</v>
      </c>
      <c r="D10" s="13">
        <v>191</v>
      </c>
      <c r="E10" s="13">
        <v>202</v>
      </c>
      <c r="F10" s="13">
        <v>393</v>
      </c>
      <c r="G10" s="13">
        <v>147</v>
      </c>
      <c r="H10" s="13">
        <v>174</v>
      </c>
      <c r="I10" s="13">
        <v>321</v>
      </c>
      <c r="J10" s="13">
        <v>125</v>
      </c>
      <c r="K10" s="13">
        <v>166</v>
      </c>
      <c r="L10" s="13">
        <v>291</v>
      </c>
    </row>
    <row r="11" spans="1:12">
      <c r="A11" t="s">
        <v>16</v>
      </c>
      <c r="B11" t="s">
        <v>16</v>
      </c>
      <c r="C11" t="s">
        <v>4</v>
      </c>
      <c r="D11" s="13">
        <v>141</v>
      </c>
      <c r="E11" s="13">
        <v>208</v>
      </c>
      <c r="F11" s="13">
        <v>349</v>
      </c>
      <c r="G11" s="13">
        <v>90</v>
      </c>
      <c r="H11" s="13">
        <v>116</v>
      </c>
      <c r="I11" s="13">
        <v>206</v>
      </c>
      <c r="J11" s="13">
        <v>79</v>
      </c>
      <c r="K11" s="13">
        <v>114</v>
      </c>
      <c r="L11" s="13">
        <v>193</v>
      </c>
    </row>
    <row r="12" spans="1:12">
      <c r="A12" t="s">
        <v>19</v>
      </c>
      <c r="B12" t="s">
        <v>19</v>
      </c>
      <c r="C12" t="s">
        <v>3</v>
      </c>
      <c r="D12" s="13">
        <v>33</v>
      </c>
      <c r="E12" s="13">
        <v>35</v>
      </c>
      <c r="F12" s="13">
        <v>68</v>
      </c>
      <c r="G12" s="13">
        <v>16</v>
      </c>
      <c r="H12" s="13">
        <v>21</v>
      </c>
      <c r="I12" s="13">
        <v>37</v>
      </c>
      <c r="J12" s="13">
        <v>16</v>
      </c>
      <c r="K12" s="13">
        <v>20</v>
      </c>
      <c r="L12" s="13">
        <v>36</v>
      </c>
    </row>
    <row r="13" spans="1:12">
      <c r="A13" t="s">
        <v>21</v>
      </c>
      <c r="B13" t="s">
        <v>21</v>
      </c>
      <c r="C13" t="s">
        <v>3</v>
      </c>
      <c r="D13" s="13">
        <v>204</v>
      </c>
      <c r="E13" s="13">
        <v>212</v>
      </c>
      <c r="F13" s="13">
        <v>416</v>
      </c>
      <c r="G13" s="13">
        <v>179</v>
      </c>
      <c r="H13" s="13">
        <v>239</v>
      </c>
      <c r="I13" s="13">
        <v>418</v>
      </c>
      <c r="J13" s="13">
        <v>155</v>
      </c>
      <c r="K13" s="13">
        <v>203</v>
      </c>
      <c r="L13" s="13">
        <v>358</v>
      </c>
    </row>
    <row r="14" spans="1:12">
      <c r="A14" t="s">
        <v>21</v>
      </c>
      <c r="B14" t="s">
        <v>21</v>
      </c>
      <c r="C14" t="s">
        <v>4</v>
      </c>
      <c r="D14" s="13">
        <v>164</v>
      </c>
      <c r="E14" s="13">
        <v>245</v>
      </c>
      <c r="F14" s="13">
        <v>409</v>
      </c>
      <c r="G14" s="13">
        <v>127</v>
      </c>
      <c r="H14" s="13">
        <v>204</v>
      </c>
      <c r="I14" s="13">
        <v>331</v>
      </c>
      <c r="J14" s="13">
        <v>95</v>
      </c>
      <c r="K14" s="13">
        <v>166</v>
      </c>
      <c r="L14" s="13">
        <v>261</v>
      </c>
    </row>
    <row r="15" spans="1:12">
      <c r="A15" t="s">
        <v>24</v>
      </c>
      <c r="B15" t="s">
        <v>24</v>
      </c>
      <c r="C15" t="s">
        <v>3</v>
      </c>
      <c r="D15" s="13">
        <v>24</v>
      </c>
      <c r="E15" s="13">
        <v>16</v>
      </c>
      <c r="F15" s="13">
        <v>40</v>
      </c>
      <c r="G15" s="13">
        <v>19</v>
      </c>
      <c r="H15" s="13">
        <v>16</v>
      </c>
      <c r="I15" s="13">
        <v>35</v>
      </c>
      <c r="J15" s="13">
        <v>17</v>
      </c>
      <c r="K15" s="13">
        <v>14</v>
      </c>
      <c r="L15" s="13">
        <v>31</v>
      </c>
    </row>
    <row r="16" spans="1:12">
      <c r="A16" t="s">
        <v>26</v>
      </c>
      <c r="B16" t="s">
        <v>26</v>
      </c>
      <c r="C16" t="s">
        <v>3</v>
      </c>
      <c r="D16" s="13">
        <v>82</v>
      </c>
      <c r="E16" s="13">
        <v>77</v>
      </c>
      <c r="F16" s="13">
        <v>159</v>
      </c>
      <c r="G16" s="13">
        <v>65</v>
      </c>
      <c r="H16" s="13">
        <v>48</v>
      </c>
      <c r="I16" s="13">
        <v>113</v>
      </c>
      <c r="J16" s="13">
        <v>56</v>
      </c>
      <c r="K16" s="13">
        <v>51</v>
      </c>
      <c r="L16" s="13">
        <v>107</v>
      </c>
    </row>
    <row r="17" spans="1:12">
      <c r="A17" t="s">
        <v>28</v>
      </c>
      <c r="B17" t="s">
        <v>28</v>
      </c>
      <c r="C17" t="s">
        <v>3</v>
      </c>
      <c r="D17" s="13">
        <v>52</v>
      </c>
      <c r="E17" s="13">
        <v>35</v>
      </c>
      <c r="F17" s="13">
        <v>87</v>
      </c>
      <c r="G17" s="13">
        <v>30</v>
      </c>
      <c r="H17" s="13">
        <v>30</v>
      </c>
      <c r="I17" s="13">
        <v>60</v>
      </c>
      <c r="J17" s="13">
        <v>25</v>
      </c>
      <c r="K17" s="13">
        <v>35</v>
      </c>
      <c r="L17" s="13">
        <v>60</v>
      </c>
    </row>
    <row r="18" spans="1:12">
      <c r="A18" t="s">
        <v>30</v>
      </c>
      <c r="B18" t="s">
        <v>30</v>
      </c>
      <c r="C18" t="s">
        <v>3</v>
      </c>
      <c r="D18" s="13">
        <v>48</v>
      </c>
      <c r="E18" s="13">
        <v>58</v>
      </c>
      <c r="F18" s="13">
        <v>106</v>
      </c>
      <c r="G18" s="13">
        <v>19</v>
      </c>
      <c r="H18" s="13">
        <v>33</v>
      </c>
      <c r="I18" s="13">
        <v>52</v>
      </c>
      <c r="J18" s="13">
        <v>20</v>
      </c>
      <c r="K18" s="13">
        <v>18</v>
      </c>
      <c r="L18" s="13">
        <v>38</v>
      </c>
    </row>
    <row r="19" spans="1:12">
      <c r="A19" t="s">
        <v>32</v>
      </c>
      <c r="B19" t="s">
        <v>32</v>
      </c>
      <c r="C19" t="s">
        <v>3</v>
      </c>
      <c r="D19" s="13">
        <v>33</v>
      </c>
      <c r="E19" s="13">
        <v>38</v>
      </c>
      <c r="F19" s="13">
        <v>71</v>
      </c>
      <c r="G19" s="13">
        <v>28</v>
      </c>
      <c r="H19" s="13">
        <v>30</v>
      </c>
      <c r="I19" s="13">
        <v>58</v>
      </c>
      <c r="J19" s="13">
        <v>29</v>
      </c>
      <c r="K19" s="13">
        <v>28</v>
      </c>
      <c r="L19" s="13">
        <v>57</v>
      </c>
    </row>
    <row r="20" spans="1:12">
      <c r="A20" t="s">
        <v>34</v>
      </c>
      <c r="B20" t="s">
        <v>34</v>
      </c>
      <c r="C20" t="s">
        <v>3</v>
      </c>
      <c r="D20" s="13">
        <v>183</v>
      </c>
      <c r="E20" s="13">
        <v>159</v>
      </c>
      <c r="F20" s="13">
        <v>342</v>
      </c>
      <c r="G20" s="13">
        <v>103</v>
      </c>
      <c r="H20" s="13">
        <v>124</v>
      </c>
      <c r="I20" s="13">
        <v>227</v>
      </c>
      <c r="J20" s="13">
        <v>75</v>
      </c>
      <c r="K20" s="13">
        <v>104</v>
      </c>
      <c r="L20" s="13">
        <v>179</v>
      </c>
    </row>
    <row r="21" spans="1:12">
      <c r="A21" t="s">
        <v>34</v>
      </c>
      <c r="B21" t="s">
        <v>34</v>
      </c>
      <c r="C21" t="s">
        <v>4</v>
      </c>
      <c r="D21" s="13">
        <v>129</v>
      </c>
      <c r="E21" s="13">
        <v>125</v>
      </c>
      <c r="F21" s="13">
        <v>254</v>
      </c>
      <c r="G21" s="13">
        <v>93</v>
      </c>
      <c r="H21" s="13">
        <v>76</v>
      </c>
      <c r="I21" s="13">
        <v>169</v>
      </c>
      <c r="J21" s="13">
        <v>52</v>
      </c>
      <c r="K21" s="13">
        <v>67</v>
      </c>
      <c r="L21" s="13">
        <v>119</v>
      </c>
    </row>
    <row r="22" spans="1:12">
      <c r="A22" t="s">
        <v>36</v>
      </c>
      <c r="B22" t="s">
        <v>36</v>
      </c>
      <c r="C22" t="s">
        <v>3</v>
      </c>
      <c r="D22" s="13">
        <v>50</v>
      </c>
      <c r="E22" s="13">
        <v>51</v>
      </c>
      <c r="F22" s="13">
        <v>101</v>
      </c>
      <c r="G22" s="13">
        <v>29</v>
      </c>
      <c r="H22" s="13">
        <v>32</v>
      </c>
      <c r="I22" s="13">
        <v>61</v>
      </c>
      <c r="J22" s="13">
        <v>18</v>
      </c>
      <c r="K22" s="13">
        <v>32</v>
      </c>
      <c r="L22" s="13">
        <v>50</v>
      </c>
    </row>
    <row r="23" spans="1:12">
      <c r="A23" t="s">
        <v>38</v>
      </c>
      <c r="B23" t="s">
        <v>38</v>
      </c>
      <c r="C23" t="s">
        <v>3</v>
      </c>
      <c r="D23" s="13">
        <v>143</v>
      </c>
      <c r="E23" s="13">
        <v>133</v>
      </c>
      <c r="F23" s="13">
        <v>276</v>
      </c>
      <c r="G23" s="13">
        <v>122</v>
      </c>
      <c r="H23" s="13">
        <v>102</v>
      </c>
      <c r="I23" s="13">
        <v>224</v>
      </c>
      <c r="J23" s="13">
        <v>76</v>
      </c>
      <c r="K23" s="13">
        <v>73</v>
      </c>
      <c r="L23" s="13">
        <v>149</v>
      </c>
    </row>
    <row r="24" spans="1:12">
      <c r="A24" t="s">
        <v>38</v>
      </c>
      <c r="B24" t="s">
        <v>38</v>
      </c>
      <c r="C24" t="s">
        <v>4</v>
      </c>
      <c r="D24" s="13">
        <v>187</v>
      </c>
      <c r="E24" s="13">
        <v>147</v>
      </c>
      <c r="F24" s="13">
        <v>334</v>
      </c>
      <c r="G24" s="13">
        <v>84</v>
      </c>
      <c r="H24" s="13">
        <v>104</v>
      </c>
      <c r="I24" s="13">
        <v>188</v>
      </c>
      <c r="J24" s="13">
        <v>69</v>
      </c>
      <c r="K24" s="13">
        <v>74</v>
      </c>
      <c r="L24" s="13">
        <v>143</v>
      </c>
    </row>
    <row r="25" spans="1:12">
      <c r="A25" t="s">
        <v>41</v>
      </c>
      <c r="B25" t="s">
        <v>41</v>
      </c>
      <c r="C25" t="s">
        <v>3</v>
      </c>
      <c r="D25" s="13">
        <v>140</v>
      </c>
      <c r="E25" s="13">
        <v>78</v>
      </c>
      <c r="F25" s="13">
        <v>218</v>
      </c>
      <c r="G25" s="13">
        <v>92</v>
      </c>
      <c r="H25" s="13">
        <v>75</v>
      </c>
      <c r="I25" s="13">
        <v>167</v>
      </c>
      <c r="J25" s="13">
        <v>83</v>
      </c>
      <c r="K25" s="13">
        <v>47</v>
      </c>
      <c r="L25" s="13">
        <v>130</v>
      </c>
    </row>
    <row r="26" spans="1:12">
      <c r="A26" t="s">
        <v>43</v>
      </c>
      <c r="B26" t="s">
        <v>43</v>
      </c>
      <c r="C26" t="s">
        <v>3</v>
      </c>
      <c r="D26" s="13">
        <v>172</v>
      </c>
      <c r="E26" s="13">
        <v>141</v>
      </c>
      <c r="F26" s="13">
        <v>313</v>
      </c>
      <c r="G26" s="13">
        <v>98</v>
      </c>
      <c r="H26" s="13">
        <v>71</v>
      </c>
      <c r="I26" s="13">
        <v>169</v>
      </c>
      <c r="J26" s="13">
        <v>75</v>
      </c>
      <c r="K26" s="13">
        <v>120</v>
      </c>
      <c r="L26" s="13">
        <v>195</v>
      </c>
    </row>
    <row r="27" spans="1:12">
      <c r="A27" t="s">
        <v>43</v>
      </c>
      <c r="B27" t="s">
        <v>43</v>
      </c>
      <c r="C27" t="s">
        <v>4</v>
      </c>
      <c r="D27" s="13">
        <v>98</v>
      </c>
      <c r="E27" s="13">
        <v>41</v>
      </c>
      <c r="F27" s="13">
        <v>139</v>
      </c>
      <c r="G27" s="13">
        <v>73</v>
      </c>
      <c r="H27" s="13">
        <v>40</v>
      </c>
      <c r="I27" s="13">
        <v>113</v>
      </c>
      <c r="J27" s="13">
        <v>53</v>
      </c>
      <c r="K27" s="13">
        <v>25</v>
      </c>
      <c r="L27" s="13">
        <v>78</v>
      </c>
    </row>
    <row r="28" spans="1:12">
      <c r="A28" t="s">
        <v>45</v>
      </c>
      <c r="B28" t="s">
        <v>45</v>
      </c>
      <c r="C28" t="s">
        <v>3</v>
      </c>
      <c r="D28" s="13">
        <v>81</v>
      </c>
      <c r="E28" s="13">
        <v>50</v>
      </c>
      <c r="F28" s="13">
        <v>131</v>
      </c>
      <c r="G28" s="13">
        <v>96</v>
      </c>
      <c r="H28" s="13">
        <v>47</v>
      </c>
      <c r="I28" s="13">
        <v>143</v>
      </c>
      <c r="J28" s="13">
        <v>96</v>
      </c>
      <c r="K28" s="13">
        <v>59</v>
      </c>
      <c r="L28" s="13">
        <v>155</v>
      </c>
    </row>
    <row r="29" spans="1:12">
      <c r="A29" t="s">
        <v>45</v>
      </c>
      <c r="B29" t="s">
        <v>45</v>
      </c>
      <c r="C29" t="s">
        <v>4</v>
      </c>
      <c r="D29" s="13">
        <v>148</v>
      </c>
      <c r="E29" s="13">
        <v>70</v>
      </c>
      <c r="F29" s="13">
        <v>218</v>
      </c>
      <c r="G29" s="13">
        <v>65</v>
      </c>
      <c r="H29" s="13">
        <v>35</v>
      </c>
      <c r="I29" s="13">
        <v>100</v>
      </c>
      <c r="J29" s="13">
        <v>15</v>
      </c>
      <c r="K29" s="13">
        <v>11</v>
      </c>
      <c r="L29" s="13">
        <v>26</v>
      </c>
    </row>
    <row r="30" spans="1:12">
      <c r="A30" t="s">
        <v>47</v>
      </c>
      <c r="B30" t="s">
        <v>47</v>
      </c>
      <c r="C30" t="s">
        <v>4</v>
      </c>
      <c r="D30" s="13">
        <v>22</v>
      </c>
      <c r="E30" s="13">
        <v>18</v>
      </c>
      <c r="F30" s="13">
        <v>40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</row>
    <row r="31" spans="1:12">
      <c r="A31" t="s">
        <v>49</v>
      </c>
      <c r="B31" t="s">
        <v>49</v>
      </c>
      <c r="C31" t="s">
        <v>4</v>
      </c>
      <c r="D31" s="13">
        <v>14</v>
      </c>
      <c r="E31" s="13">
        <v>9</v>
      </c>
      <c r="F31" s="13">
        <v>23</v>
      </c>
      <c r="G31" s="13">
        <v>8</v>
      </c>
      <c r="H31" s="13">
        <v>6</v>
      </c>
      <c r="I31" s="13">
        <v>14</v>
      </c>
      <c r="J31" s="13">
        <v>3</v>
      </c>
      <c r="K31" s="13">
        <v>7</v>
      </c>
      <c r="L31" s="13">
        <v>10</v>
      </c>
    </row>
    <row r="32" spans="1:12">
      <c r="A32" t="s">
        <v>51</v>
      </c>
      <c r="B32" t="s">
        <v>51</v>
      </c>
      <c r="C32" t="s">
        <v>4</v>
      </c>
      <c r="D32" s="13">
        <v>14</v>
      </c>
      <c r="E32" s="13">
        <v>21</v>
      </c>
      <c r="F32" s="13">
        <v>35</v>
      </c>
      <c r="G32" s="13">
        <v>16</v>
      </c>
      <c r="H32" s="13">
        <v>14</v>
      </c>
      <c r="I32" s="13">
        <v>30</v>
      </c>
      <c r="J32" s="13">
        <v>9</v>
      </c>
      <c r="K32" s="13">
        <v>18</v>
      </c>
      <c r="L32" s="13">
        <v>27</v>
      </c>
    </row>
    <row r="33" spans="1:12">
      <c r="A33" t="s">
        <v>53</v>
      </c>
      <c r="B33" t="s">
        <v>53</v>
      </c>
      <c r="C33" t="s">
        <v>3</v>
      </c>
      <c r="D33" s="13">
        <v>21</v>
      </c>
      <c r="E33" s="13">
        <v>17</v>
      </c>
      <c r="F33" s="13">
        <v>38</v>
      </c>
      <c r="G33" s="13">
        <v>13</v>
      </c>
      <c r="H33" s="13">
        <v>10</v>
      </c>
      <c r="I33" s="13">
        <v>23</v>
      </c>
      <c r="J33" s="13">
        <v>14</v>
      </c>
      <c r="K33" s="13">
        <v>9</v>
      </c>
      <c r="L33" s="13">
        <v>23</v>
      </c>
    </row>
    <row r="34" spans="1:12">
      <c r="A34" t="s">
        <v>55</v>
      </c>
      <c r="B34" t="s">
        <v>55</v>
      </c>
      <c r="C34" t="s">
        <v>3</v>
      </c>
      <c r="D34" s="13">
        <v>20</v>
      </c>
      <c r="E34" s="13">
        <v>23</v>
      </c>
      <c r="F34" s="13">
        <v>43</v>
      </c>
      <c r="G34" s="13">
        <v>16</v>
      </c>
      <c r="H34" s="13">
        <v>16</v>
      </c>
      <c r="I34" s="13">
        <v>32</v>
      </c>
      <c r="J34" s="13">
        <v>11</v>
      </c>
      <c r="K34" s="13">
        <v>16</v>
      </c>
      <c r="L34" s="13">
        <v>27</v>
      </c>
    </row>
    <row r="35" spans="1:12">
      <c r="A35" t="s">
        <v>57</v>
      </c>
      <c r="B35" t="s">
        <v>57</v>
      </c>
      <c r="C35" t="s">
        <v>3</v>
      </c>
      <c r="D35" s="13">
        <v>53</v>
      </c>
      <c r="E35" s="13">
        <v>42</v>
      </c>
      <c r="F35" s="13">
        <v>95</v>
      </c>
      <c r="G35" s="13">
        <v>32</v>
      </c>
      <c r="H35" s="13">
        <v>32</v>
      </c>
      <c r="I35" s="13">
        <v>64</v>
      </c>
      <c r="J35" s="13">
        <v>32</v>
      </c>
      <c r="K35" s="13">
        <v>32</v>
      </c>
      <c r="L35" s="13">
        <v>64</v>
      </c>
    </row>
    <row r="36" spans="1:12">
      <c r="A36" t="s">
        <v>59</v>
      </c>
      <c r="B36" t="s">
        <v>59</v>
      </c>
      <c r="C36" t="s">
        <v>3</v>
      </c>
      <c r="D36" s="13">
        <v>5</v>
      </c>
      <c r="E36" s="13">
        <v>9</v>
      </c>
      <c r="F36" s="13">
        <v>14</v>
      </c>
      <c r="G36" s="13">
        <v>4</v>
      </c>
      <c r="H36" s="13">
        <v>8</v>
      </c>
      <c r="I36" s="13">
        <v>12</v>
      </c>
      <c r="J36" s="13">
        <v>8</v>
      </c>
      <c r="K36" s="13">
        <v>8</v>
      </c>
      <c r="L36" s="13">
        <v>16</v>
      </c>
    </row>
    <row r="37" spans="1:12">
      <c r="A37" t="s">
        <v>61</v>
      </c>
      <c r="B37" t="s">
        <v>61</v>
      </c>
      <c r="C37" t="s">
        <v>4</v>
      </c>
      <c r="D37" s="13">
        <v>6</v>
      </c>
      <c r="E37" s="13">
        <v>7</v>
      </c>
      <c r="F37" s="13">
        <v>13</v>
      </c>
      <c r="G37" s="13">
        <v>10</v>
      </c>
      <c r="H37" s="13">
        <v>4</v>
      </c>
      <c r="I37" s="13">
        <v>14</v>
      </c>
      <c r="J37" s="13">
        <v>8</v>
      </c>
      <c r="K37" s="13">
        <v>0</v>
      </c>
      <c r="L37" s="13">
        <v>8</v>
      </c>
    </row>
    <row r="38" spans="1:12">
      <c r="A38" t="s">
        <v>63</v>
      </c>
      <c r="B38" t="s">
        <v>63</v>
      </c>
      <c r="C38" t="s">
        <v>3</v>
      </c>
      <c r="D38" s="13">
        <v>9</v>
      </c>
      <c r="E38" s="13">
        <v>6</v>
      </c>
      <c r="F38" s="13">
        <v>15</v>
      </c>
      <c r="G38" s="13">
        <v>18</v>
      </c>
      <c r="H38" s="13">
        <v>15</v>
      </c>
      <c r="I38" s="13">
        <v>33</v>
      </c>
      <c r="J38" s="13">
        <v>0</v>
      </c>
      <c r="K38" s="13">
        <v>0</v>
      </c>
      <c r="L38" s="13">
        <v>0</v>
      </c>
    </row>
    <row r="39" spans="1:12">
      <c r="A39" t="s">
        <v>63</v>
      </c>
      <c r="B39" t="s">
        <v>65</v>
      </c>
      <c r="C39" t="s">
        <v>3</v>
      </c>
      <c r="D39" s="13">
        <v>123</v>
      </c>
      <c r="E39" s="13">
        <v>110</v>
      </c>
      <c r="F39" s="13">
        <v>233</v>
      </c>
      <c r="G39" s="13">
        <v>77</v>
      </c>
      <c r="H39" s="13">
        <v>95</v>
      </c>
      <c r="I39" s="13">
        <v>172</v>
      </c>
      <c r="J39" s="13">
        <v>64</v>
      </c>
      <c r="K39" s="13">
        <v>67</v>
      </c>
      <c r="L39" s="13">
        <v>131</v>
      </c>
    </row>
    <row r="40" spans="1:12">
      <c r="A40" t="s">
        <v>67</v>
      </c>
      <c r="B40" t="s">
        <v>67</v>
      </c>
      <c r="C40" t="s">
        <v>3</v>
      </c>
      <c r="D40" s="13">
        <v>6</v>
      </c>
      <c r="E40" s="13">
        <v>4</v>
      </c>
      <c r="F40" s="13">
        <v>10</v>
      </c>
      <c r="G40" s="13">
        <v>5</v>
      </c>
      <c r="H40" s="13">
        <v>4</v>
      </c>
      <c r="I40" s="13">
        <v>9</v>
      </c>
      <c r="J40" s="13">
        <v>3</v>
      </c>
      <c r="K40" s="13">
        <v>4</v>
      </c>
      <c r="L40" s="13">
        <v>7</v>
      </c>
    </row>
    <row r="41" spans="1:12">
      <c r="A41" t="s">
        <v>69</v>
      </c>
      <c r="B41" t="s">
        <v>69</v>
      </c>
      <c r="C41" t="s">
        <v>3</v>
      </c>
      <c r="D41" s="13">
        <v>3</v>
      </c>
      <c r="E41" s="13">
        <v>11</v>
      </c>
      <c r="F41" s="13">
        <v>14</v>
      </c>
      <c r="G41" s="13">
        <v>6</v>
      </c>
      <c r="H41" s="13">
        <v>5</v>
      </c>
      <c r="I41" s="13">
        <v>11</v>
      </c>
      <c r="J41" s="13">
        <v>4</v>
      </c>
      <c r="K41" s="13">
        <v>10</v>
      </c>
      <c r="L41" s="13">
        <v>14</v>
      </c>
    </row>
    <row r="42" spans="1:12">
      <c r="A42" t="s">
        <v>71</v>
      </c>
      <c r="B42" t="s">
        <v>71</v>
      </c>
      <c r="C42" t="s">
        <v>3</v>
      </c>
      <c r="D42" s="13">
        <v>286</v>
      </c>
      <c r="E42" s="13">
        <v>115</v>
      </c>
      <c r="F42" s="13">
        <v>401</v>
      </c>
      <c r="G42" s="13">
        <v>80</v>
      </c>
      <c r="H42" s="13">
        <v>44</v>
      </c>
      <c r="I42" s="13">
        <v>124</v>
      </c>
      <c r="J42" s="13">
        <v>55</v>
      </c>
      <c r="K42" s="13">
        <v>44</v>
      </c>
      <c r="L42" s="13">
        <v>99</v>
      </c>
    </row>
    <row r="43" spans="1:12">
      <c r="A43" t="s">
        <v>73</v>
      </c>
      <c r="B43" t="s">
        <v>73</v>
      </c>
      <c r="C43" t="s">
        <v>3</v>
      </c>
      <c r="D43" s="13">
        <v>199</v>
      </c>
      <c r="E43" s="13">
        <v>190</v>
      </c>
      <c r="F43" s="13">
        <v>389</v>
      </c>
      <c r="G43" s="13">
        <v>114</v>
      </c>
      <c r="H43" s="13">
        <v>113</v>
      </c>
      <c r="I43" s="13">
        <v>227</v>
      </c>
      <c r="J43" s="13">
        <v>62</v>
      </c>
      <c r="K43" s="13">
        <v>89</v>
      </c>
      <c r="L43" s="13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I46"/>
  <sheetViews>
    <sheetView topLeftCell="S1" zoomScaleNormal="100" workbookViewId="0">
      <selection activeCell="Y2" sqref="Y2"/>
    </sheetView>
  </sheetViews>
  <sheetFormatPr baseColWidth="10" defaultRowHeight="15"/>
  <cols>
    <col min="1" max="1" width="89.7109375" customWidth="1"/>
    <col min="2" max="2" width="11.42578125" style="13"/>
    <col min="3" max="3" width="12.5703125" style="16" customWidth="1"/>
    <col min="4" max="4" width="21.140625" style="13" customWidth="1"/>
    <col min="5" max="5" width="18.28515625" style="13" customWidth="1"/>
    <col min="6" max="6" width="11.42578125" style="13"/>
    <col min="9" max="9" width="89.28515625" customWidth="1"/>
    <col min="10" max="10" width="11.42578125" style="16"/>
    <col min="11" max="11" width="22.28515625" style="13" customWidth="1"/>
    <col min="12" max="12" width="19" style="13" customWidth="1"/>
    <col min="13" max="13" width="11.42578125" style="13"/>
    <col min="14" max="14" width="13" customWidth="1"/>
    <col min="15" max="15" width="11.42578125" style="13"/>
    <col min="16" max="16" width="89.85546875" customWidth="1"/>
    <col min="17" max="17" width="14.140625" style="13" customWidth="1"/>
    <col min="18" max="18" width="22.28515625" style="13" customWidth="1"/>
    <col min="19" max="19" width="18.5703125" style="13" customWidth="1"/>
    <col min="20" max="20" width="11.42578125" style="13"/>
    <col min="23" max="23" width="89.42578125" customWidth="1"/>
    <col min="25" max="25" width="21.85546875" style="13" customWidth="1"/>
    <col min="26" max="26" width="17.140625" style="13" customWidth="1"/>
    <col min="27" max="27" width="11.42578125" style="13"/>
    <col min="30" max="30" width="89.5703125" customWidth="1"/>
    <col min="32" max="32" width="21.5703125" style="13" customWidth="1"/>
    <col min="33" max="33" width="17.5703125" style="13" customWidth="1"/>
    <col min="34" max="34" width="11.42578125" style="13"/>
  </cols>
  <sheetData>
    <row r="1" spans="1:35">
      <c r="B1" s="23" t="s">
        <v>163</v>
      </c>
      <c r="C1" s="23"/>
      <c r="D1" s="23"/>
      <c r="E1" s="23"/>
      <c r="F1" s="23"/>
      <c r="G1" s="24" t="s">
        <v>164</v>
      </c>
      <c r="H1" s="25" t="s">
        <v>165</v>
      </c>
      <c r="I1" s="25"/>
      <c r="J1" s="25"/>
      <c r="K1" s="25"/>
      <c r="L1" s="25"/>
      <c r="M1" s="25"/>
      <c r="N1" s="26" t="s">
        <v>166</v>
      </c>
      <c r="O1" s="27" t="s">
        <v>167</v>
      </c>
      <c r="P1" s="27"/>
      <c r="Q1" s="27"/>
      <c r="R1" s="27"/>
      <c r="S1" s="27"/>
      <c r="T1" s="27"/>
      <c r="U1" s="26" t="s">
        <v>166</v>
      </c>
      <c r="V1" s="28" t="s">
        <v>168</v>
      </c>
      <c r="W1" s="28"/>
      <c r="X1" s="28"/>
      <c r="Y1" s="28"/>
      <c r="Z1" s="28"/>
      <c r="AA1" s="28"/>
      <c r="AB1" s="29" t="s">
        <v>166</v>
      </c>
      <c r="AC1" s="30" t="s">
        <v>169</v>
      </c>
      <c r="AD1" s="30"/>
      <c r="AE1" s="30"/>
      <c r="AF1" s="30"/>
      <c r="AG1" s="30"/>
      <c r="AH1" s="30"/>
      <c r="AI1" s="29" t="s">
        <v>166</v>
      </c>
    </row>
    <row r="2" spans="1:35" ht="30">
      <c r="A2" s="13" t="s">
        <v>219</v>
      </c>
      <c r="B2" s="9" t="s">
        <v>0</v>
      </c>
      <c r="C2" s="15" t="s">
        <v>203</v>
      </c>
      <c r="D2" s="9" t="s">
        <v>113</v>
      </c>
      <c r="E2" s="9" t="s">
        <v>123</v>
      </c>
      <c r="F2" s="1" t="s">
        <v>170</v>
      </c>
      <c r="G2" s="24"/>
      <c r="H2" s="2" t="s">
        <v>0</v>
      </c>
      <c r="I2" s="10" t="s">
        <v>214</v>
      </c>
      <c r="J2" s="17" t="s">
        <v>203</v>
      </c>
      <c r="K2" s="10" t="s">
        <v>113</v>
      </c>
      <c r="L2" s="10" t="s">
        <v>123</v>
      </c>
      <c r="M2" s="18" t="s">
        <v>171</v>
      </c>
      <c r="N2" s="26"/>
      <c r="O2" s="11" t="s">
        <v>80</v>
      </c>
      <c r="P2" s="3" t="s">
        <v>220</v>
      </c>
      <c r="Q2" s="11" t="s">
        <v>203</v>
      </c>
      <c r="R2" s="11" t="s">
        <v>113</v>
      </c>
      <c r="S2" s="11" t="s">
        <v>123</v>
      </c>
      <c r="T2" s="19" t="s">
        <v>172</v>
      </c>
      <c r="U2" s="26"/>
      <c r="V2" s="4" t="s">
        <v>80</v>
      </c>
      <c r="W2" s="4" t="s">
        <v>221</v>
      </c>
      <c r="X2" s="4" t="s">
        <v>215</v>
      </c>
      <c r="Y2" s="12" t="s">
        <v>216</v>
      </c>
      <c r="Z2" s="12" t="s">
        <v>123</v>
      </c>
      <c r="AA2" s="20" t="s">
        <v>173</v>
      </c>
      <c r="AB2" s="29"/>
      <c r="AC2" s="5" t="s">
        <v>80</v>
      </c>
      <c r="AD2" s="5" t="s">
        <v>222</v>
      </c>
      <c r="AE2" s="5" t="s">
        <v>217</v>
      </c>
      <c r="AF2" s="21" t="s">
        <v>113</v>
      </c>
      <c r="AG2" s="21" t="s">
        <v>123</v>
      </c>
      <c r="AH2" s="22" t="s">
        <v>174</v>
      </c>
      <c r="AI2" s="29"/>
    </row>
    <row r="3" spans="1:35">
      <c r="A3" t="s">
        <v>2</v>
      </c>
      <c r="B3" s="9" t="s">
        <v>1</v>
      </c>
      <c r="C3" s="15" t="s">
        <v>3</v>
      </c>
      <c r="D3" s="9">
        <v>230</v>
      </c>
      <c r="E3" s="9">
        <v>590</v>
      </c>
      <c r="F3" s="9">
        <v>146</v>
      </c>
      <c r="G3" s="31" t="s">
        <v>175</v>
      </c>
      <c r="H3" s="2" t="s">
        <v>1</v>
      </c>
      <c r="I3" s="2" t="s">
        <v>74</v>
      </c>
      <c r="J3" s="17" t="s">
        <v>3</v>
      </c>
      <c r="K3" s="10">
        <v>199</v>
      </c>
      <c r="L3" s="10">
        <v>546</v>
      </c>
      <c r="M3" s="10">
        <v>121</v>
      </c>
      <c r="N3" s="6">
        <f t="shared" ref="N3:N19" si="0">(1-((E3-D3+F3)/L3))*100</f>
        <v>7.3260073260073222</v>
      </c>
      <c r="O3" s="11" t="s">
        <v>1</v>
      </c>
      <c r="P3" s="3" t="s">
        <v>74</v>
      </c>
      <c r="Q3" s="11" t="s">
        <v>82</v>
      </c>
      <c r="R3" s="11">
        <v>183</v>
      </c>
      <c r="S3" s="11">
        <v>473</v>
      </c>
      <c r="T3" s="11">
        <v>97</v>
      </c>
      <c r="U3" s="6">
        <f t="shared" ref="U3:U19" si="1">(1-((L3-K3+M3)/S3))*100</f>
        <v>1.0570824524312905</v>
      </c>
      <c r="V3" s="4" t="s">
        <v>1</v>
      </c>
      <c r="W3" s="4" t="s">
        <v>74</v>
      </c>
      <c r="X3" s="4" t="s">
        <v>82</v>
      </c>
      <c r="Y3" s="12">
        <v>307</v>
      </c>
      <c r="Z3" s="12">
        <v>570</v>
      </c>
      <c r="AA3" s="12">
        <v>216</v>
      </c>
      <c r="AB3" s="6">
        <f t="shared" ref="AB3:AB18" si="2">(1-(S3-R3+T3)/Z3)*100</f>
        <v>32.10526315789474</v>
      </c>
      <c r="AC3" s="5" t="s">
        <v>1</v>
      </c>
      <c r="AD3" s="5" t="s">
        <v>112</v>
      </c>
      <c r="AE3" s="5" t="s">
        <v>82</v>
      </c>
      <c r="AF3" s="21">
        <v>218</v>
      </c>
      <c r="AG3" s="21">
        <v>544</v>
      </c>
      <c r="AH3" s="21">
        <f t="shared" ref="AH3:AH18" si="3">+AF3+AG3</f>
        <v>762</v>
      </c>
      <c r="AI3" s="6">
        <f t="shared" ref="AI3:AI18" si="4">(1-((Z3-Y3+AA3)/AG3))*100</f>
        <v>11.948529411764708</v>
      </c>
    </row>
    <row r="4" spans="1:35">
      <c r="A4" t="s">
        <v>2</v>
      </c>
      <c r="B4" s="9" t="s">
        <v>1</v>
      </c>
      <c r="C4" s="15" t="s">
        <v>4</v>
      </c>
      <c r="D4" s="9">
        <v>169</v>
      </c>
      <c r="E4" s="9">
        <v>480</v>
      </c>
      <c r="F4" s="9">
        <v>41</v>
      </c>
      <c r="G4" s="31"/>
      <c r="H4" s="2" t="s">
        <v>1</v>
      </c>
      <c r="I4" s="2" t="s">
        <v>74</v>
      </c>
      <c r="J4" s="17" t="s">
        <v>4</v>
      </c>
      <c r="K4" s="10">
        <v>212</v>
      </c>
      <c r="L4" s="10">
        <v>484</v>
      </c>
      <c r="M4" s="10">
        <v>80</v>
      </c>
      <c r="N4" s="6">
        <f t="shared" si="0"/>
        <v>27.27272727272727</v>
      </c>
      <c r="O4" s="11" t="s">
        <v>1</v>
      </c>
      <c r="P4" s="3" t="s">
        <v>74</v>
      </c>
      <c r="Q4" s="11" t="s">
        <v>81</v>
      </c>
      <c r="R4" s="11">
        <v>281</v>
      </c>
      <c r="S4" s="11">
        <v>589</v>
      </c>
      <c r="T4" s="11">
        <v>115</v>
      </c>
      <c r="U4" s="6">
        <f t="shared" si="1"/>
        <v>40.237691001697797</v>
      </c>
      <c r="V4" s="4" t="s">
        <v>1</v>
      </c>
      <c r="W4" s="4" t="s">
        <v>74</v>
      </c>
      <c r="X4" s="4" t="s">
        <v>81</v>
      </c>
      <c r="Y4" s="12">
        <v>111</v>
      </c>
      <c r="Z4" s="12">
        <v>425</v>
      </c>
      <c r="AA4" s="12">
        <v>0</v>
      </c>
      <c r="AB4" s="6">
        <f t="shared" si="2"/>
        <v>0.47058823529412264</v>
      </c>
      <c r="AC4" s="5" t="s">
        <v>1</v>
      </c>
      <c r="AD4" s="5" t="s">
        <v>112</v>
      </c>
      <c r="AE4" s="5" t="s">
        <v>81</v>
      </c>
      <c r="AF4" s="21">
        <v>193</v>
      </c>
      <c r="AG4" s="21">
        <v>457</v>
      </c>
      <c r="AH4" s="21">
        <f t="shared" si="3"/>
        <v>650</v>
      </c>
      <c r="AI4" s="6">
        <f t="shared" si="4"/>
        <v>31.2910284463895</v>
      </c>
    </row>
    <row r="5" spans="1:35">
      <c r="A5" t="s">
        <v>6</v>
      </c>
      <c r="B5" s="9" t="s">
        <v>5</v>
      </c>
      <c r="C5" s="15" t="s">
        <v>4</v>
      </c>
      <c r="D5" s="9">
        <v>255</v>
      </c>
      <c r="E5" s="9">
        <v>636</v>
      </c>
      <c r="F5" s="9">
        <v>165</v>
      </c>
      <c r="G5" s="31"/>
      <c r="H5" s="2" t="s">
        <v>5</v>
      </c>
      <c r="I5" s="2" t="s">
        <v>6</v>
      </c>
      <c r="J5" s="17" t="s">
        <v>4</v>
      </c>
      <c r="K5" s="10">
        <v>247</v>
      </c>
      <c r="L5" s="10">
        <v>628</v>
      </c>
      <c r="M5" s="10">
        <v>155</v>
      </c>
      <c r="N5" s="6">
        <f t="shared" si="0"/>
        <v>13.057324840764329</v>
      </c>
      <c r="O5" s="11" t="s">
        <v>5</v>
      </c>
      <c r="P5" s="3" t="s">
        <v>6</v>
      </c>
      <c r="Q5" s="11" t="s">
        <v>81</v>
      </c>
      <c r="R5" s="11">
        <v>235</v>
      </c>
      <c r="S5" s="11">
        <v>634</v>
      </c>
      <c r="T5" s="11">
        <v>170</v>
      </c>
      <c r="U5" s="6">
        <f t="shared" si="1"/>
        <v>15.45741324921136</v>
      </c>
      <c r="V5" s="4" t="s">
        <v>5</v>
      </c>
      <c r="W5" s="4" t="s">
        <v>86</v>
      </c>
      <c r="X5" s="4" t="s">
        <v>81</v>
      </c>
      <c r="Y5" s="12">
        <v>229</v>
      </c>
      <c r="Z5" s="12">
        <v>584</v>
      </c>
      <c r="AA5" s="12">
        <v>153</v>
      </c>
      <c r="AB5" s="6">
        <f t="shared" si="2"/>
        <v>2.5684931506849362</v>
      </c>
      <c r="AC5" s="5" t="s">
        <v>5</v>
      </c>
      <c r="AD5" s="5" t="s">
        <v>6</v>
      </c>
      <c r="AE5" s="5" t="s">
        <v>81</v>
      </c>
      <c r="AF5" s="21">
        <v>232</v>
      </c>
      <c r="AG5" s="21">
        <v>585</v>
      </c>
      <c r="AH5" s="21">
        <f t="shared" si="3"/>
        <v>817</v>
      </c>
      <c r="AI5" s="6">
        <f t="shared" si="4"/>
        <v>13.16239316239316</v>
      </c>
    </row>
    <row r="6" spans="1:35">
      <c r="A6" t="s">
        <v>6</v>
      </c>
      <c r="B6" s="9" t="s">
        <v>7</v>
      </c>
      <c r="C6" s="15" t="s">
        <v>3</v>
      </c>
      <c r="D6" s="9">
        <v>263</v>
      </c>
      <c r="E6" s="9">
        <v>766</v>
      </c>
      <c r="F6" s="9">
        <v>196</v>
      </c>
      <c r="G6" s="31"/>
      <c r="H6" s="2" t="s">
        <v>7</v>
      </c>
      <c r="I6" s="2" t="s">
        <v>6</v>
      </c>
      <c r="J6" s="17" t="s">
        <v>3</v>
      </c>
      <c r="K6" s="10">
        <v>266</v>
      </c>
      <c r="L6" s="10">
        <v>746</v>
      </c>
      <c r="M6" s="10">
        <v>218</v>
      </c>
      <c r="N6" s="6">
        <f t="shared" si="0"/>
        <v>6.3002680965147491</v>
      </c>
      <c r="O6" s="11" t="s">
        <v>7</v>
      </c>
      <c r="P6" s="3" t="s">
        <v>6</v>
      </c>
      <c r="Q6" s="11" t="s">
        <v>82</v>
      </c>
      <c r="R6" s="11">
        <v>267</v>
      </c>
      <c r="S6" s="11">
        <v>741</v>
      </c>
      <c r="T6" s="11">
        <v>189</v>
      </c>
      <c r="U6" s="6">
        <f t="shared" si="1"/>
        <v>5.802968960863697</v>
      </c>
      <c r="V6" s="4" t="s">
        <v>7</v>
      </c>
      <c r="W6" s="4" t="s">
        <v>87</v>
      </c>
      <c r="X6" s="4" t="s">
        <v>82</v>
      </c>
      <c r="Y6" s="12">
        <v>254</v>
      </c>
      <c r="Z6" s="12">
        <v>699</v>
      </c>
      <c r="AA6" s="12">
        <v>231</v>
      </c>
      <c r="AB6" s="6">
        <f t="shared" si="2"/>
        <v>5.1502145922746827</v>
      </c>
      <c r="AC6" s="5" t="s">
        <v>7</v>
      </c>
      <c r="AD6" s="5" t="s">
        <v>6</v>
      </c>
      <c r="AE6" s="5" t="s">
        <v>82</v>
      </c>
      <c r="AF6" s="21">
        <v>272</v>
      </c>
      <c r="AG6" s="21">
        <v>747</v>
      </c>
      <c r="AH6" s="21">
        <f t="shared" si="3"/>
        <v>1019</v>
      </c>
      <c r="AI6" s="6">
        <f t="shared" si="4"/>
        <v>9.5046854082998617</v>
      </c>
    </row>
    <row r="7" spans="1:35">
      <c r="A7" t="s">
        <v>9</v>
      </c>
      <c r="B7" s="9" t="s">
        <v>8</v>
      </c>
      <c r="C7" s="15" t="s">
        <v>3</v>
      </c>
      <c r="D7" s="9">
        <v>389</v>
      </c>
      <c r="E7" s="9">
        <v>814</v>
      </c>
      <c r="F7" s="9">
        <v>176</v>
      </c>
      <c r="G7" s="31"/>
      <c r="H7" s="2" t="s">
        <v>8</v>
      </c>
      <c r="I7" s="2" t="s">
        <v>9</v>
      </c>
      <c r="J7" s="17" t="s">
        <v>3</v>
      </c>
      <c r="K7" s="10">
        <v>369</v>
      </c>
      <c r="L7" s="10">
        <v>872</v>
      </c>
      <c r="M7" s="10">
        <v>211</v>
      </c>
      <c r="N7" s="6">
        <f t="shared" si="0"/>
        <v>31.077981651376152</v>
      </c>
      <c r="O7" s="11" t="s">
        <v>8</v>
      </c>
      <c r="P7" s="3" t="s">
        <v>9</v>
      </c>
      <c r="Q7" s="11" t="s">
        <v>82</v>
      </c>
      <c r="R7" s="11">
        <v>414</v>
      </c>
      <c r="S7" s="11">
        <v>892</v>
      </c>
      <c r="T7" s="11">
        <v>138</v>
      </c>
      <c r="U7" s="6">
        <f t="shared" si="1"/>
        <v>19.955156950672649</v>
      </c>
      <c r="V7" s="4" t="s">
        <v>8</v>
      </c>
      <c r="W7" s="4" t="s">
        <v>9</v>
      </c>
      <c r="X7" s="4" t="s">
        <v>82</v>
      </c>
      <c r="Y7" s="12">
        <v>364</v>
      </c>
      <c r="Z7" s="12">
        <v>800</v>
      </c>
      <c r="AA7" s="12">
        <v>189</v>
      </c>
      <c r="AB7" s="6">
        <f t="shared" si="2"/>
        <v>23</v>
      </c>
      <c r="AC7" s="5" t="s">
        <v>8</v>
      </c>
      <c r="AD7" s="5" t="s">
        <v>9</v>
      </c>
      <c r="AE7" s="5" t="s">
        <v>82</v>
      </c>
      <c r="AF7" s="21">
        <v>296</v>
      </c>
      <c r="AG7" s="21">
        <v>716</v>
      </c>
      <c r="AH7" s="21">
        <f t="shared" si="3"/>
        <v>1012</v>
      </c>
      <c r="AI7" s="6">
        <f t="shared" si="4"/>
        <v>12.709497206703912</v>
      </c>
    </row>
    <row r="8" spans="1:35">
      <c r="A8" t="s">
        <v>11</v>
      </c>
      <c r="B8" s="9" t="s">
        <v>10</v>
      </c>
      <c r="C8" s="15" t="s">
        <v>4</v>
      </c>
      <c r="D8" s="9">
        <v>237</v>
      </c>
      <c r="E8" s="9">
        <v>526</v>
      </c>
      <c r="F8" s="9">
        <v>105</v>
      </c>
      <c r="G8" s="31"/>
      <c r="H8" s="2" t="s">
        <v>10</v>
      </c>
      <c r="I8" s="2" t="s">
        <v>11</v>
      </c>
      <c r="J8" s="17" t="s">
        <v>4</v>
      </c>
      <c r="K8" s="10">
        <v>230</v>
      </c>
      <c r="L8" s="10">
        <v>530</v>
      </c>
      <c r="M8" s="10">
        <v>120</v>
      </c>
      <c r="N8" s="6">
        <f t="shared" si="0"/>
        <v>25.660377358490571</v>
      </c>
      <c r="O8" s="11" t="s">
        <v>10</v>
      </c>
      <c r="P8" s="3" t="s">
        <v>11</v>
      </c>
      <c r="Q8" s="11" t="s">
        <v>81</v>
      </c>
      <c r="R8" s="11">
        <v>200</v>
      </c>
      <c r="S8" s="11">
        <v>470</v>
      </c>
      <c r="T8" s="11">
        <v>111</v>
      </c>
      <c r="U8" s="6">
        <f t="shared" si="1"/>
        <v>10.638297872340431</v>
      </c>
      <c r="V8" s="4" t="s">
        <v>10</v>
      </c>
      <c r="W8" s="4" t="s">
        <v>11</v>
      </c>
      <c r="X8" s="4" t="s">
        <v>81</v>
      </c>
      <c r="Y8" s="12">
        <v>139</v>
      </c>
      <c r="Z8" s="12">
        <v>391</v>
      </c>
      <c r="AA8" s="12">
        <v>106</v>
      </c>
      <c r="AB8" s="6">
        <f t="shared" si="2"/>
        <v>2.5575447570332477</v>
      </c>
      <c r="AC8" s="5" t="s">
        <v>10</v>
      </c>
      <c r="AD8" s="5" t="s">
        <v>11</v>
      </c>
      <c r="AE8" s="5" t="s">
        <v>81</v>
      </c>
      <c r="AF8" s="21">
        <v>153</v>
      </c>
      <c r="AG8" s="21">
        <v>383</v>
      </c>
      <c r="AH8" s="21">
        <f t="shared" si="3"/>
        <v>536</v>
      </c>
      <c r="AI8" s="6">
        <f t="shared" si="4"/>
        <v>6.5274151436031325</v>
      </c>
    </row>
    <row r="9" spans="1:35">
      <c r="A9" t="s">
        <v>11</v>
      </c>
      <c r="B9" s="9" t="s">
        <v>12</v>
      </c>
      <c r="C9" s="15" t="s">
        <v>3</v>
      </c>
      <c r="D9" s="9">
        <v>162</v>
      </c>
      <c r="E9" s="9">
        <v>400</v>
      </c>
      <c r="F9" s="9">
        <v>85</v>
      </c>
      <c r="G9" s="31"/>
      <c r="H9" s="2" t="s">
        <v>12</v>
      </c>
      <c r="I9" s="2" t="s">
        <v>11</v>
      </c>
      <c r="J9" s="17" t="s">
        <v>3</v>
      </c>
      <c r="K9" s="10">
        <v>163</v>
      </c>
      <c r="L9" s="10">
        <v>408</v>
      </c>
      <c r="M9" s="10">
        <v>124</v>
      </c>
      <c r="N9" s="6">
        <f t="shared" si="0"/>
        <v>20.833333333333336</v>
      </c>
      <c r="O9" s="11" t="s">
        <v>12</v>
      </c>
      <c r="P9" s="3" t="s">
        <v>11</v>
      </c>
      <c r="Q9" s="11" t="s">
        <v>82</v>
      </c>
      <c r="R9" s="11">
        <v>174</v>
      </c>
      <c r="S9" s="11">
        <v>425</v>
      </c>
      <c r="T9" s="11">
        <v>101</v>
      </c>
      <c r="U9" s="6">
        <f t="shared" si="1"/>
        <v>13.17647058823529</v>
      </c>
      <c r="V9" s="4" t="s">
        <v>12</v>
      </c>
      <c r="W9" s="4" t="s">
        <v>11</v>
      </c>
      <c r="X9" s="4" t="s">
        <v>82</v>
      </c>
      <c r="Y9" s="12">
        <v>125</v>
      </c>
      <c r="Z9" s="12">
        <v>355</v>
      </c>
      <c r="AA9" s="12">
        <v>84</v>
      </c>
      <c r="AB9" s="6">
        <f t="shared" si="2"/>
        <v>0.84507042253521014</v>
      </c>
      <c r="AC9" s="5" t="s">
        <v>12</v>
      </c>
      <c r="AD9" s="5" t="s">
        <v>11</v>
      </c>
      <c r="AE9" s="5" t="s">
        <v>82</v>
      </c>
      <c r="AF9" s="21">
        <v>157</v>
      </c>
      <c r="AG9" s="21">
        <v>356</v>
      </c>
      <c r="AH9" s="21">
        <f t="shared" si="3"/>
        <v>513</v>
      </c>
      <c r="AI9" s="6">
        <f t="shared" si="4"/>
        <v>11.79775280898876</v>
      </c>
    </row>
    <row r="10" spans="1:35">
      <c r="A10" t="s">
        <v>14</v>
      </c>
      <c r="B10" s="9" t="s">
        <v>13</v>
      </c>
      <c r="C10" s="15" t="s">
        <v>3</v>
      </c>
      <c r="D10" s="9">
        <v>59</v>
      </c>
      <c r="E10" s="9">
        <v>132</v>
      </c>
      <c r="F10" s="9">
        <v>26</v>
      </c>
      <c r="G10" s="31"/>
      <c r="H10" s="2" t="s">
        <v>13</v>
      </c>
      <c r="I10" s="2" t="s">
        <v>14</v>
      </c>
      <c r="J10" s="17" t="s">
        <v>3</v>
      </c>
      <c r="K10" s="10">
        <v>47</v>
      </c>
      <c r="L10" s="10">
        <v>113</v>
      </c>
      <c r="M10" s="10">
        <v>24</v>
      </c>
      <c r="N10" s="6">
        <f t="shared" si="0"/>
        <v>12.389380530973447</v>
      </c>
      <c r="O10" s="11" t="s">
        <v>13</v>
      </c>
      <c r="P10" s="3" t="s">
        <v>14</v>
      </c>
      <c r="Q10" s="11" t="s">
        <v>82</v>
      </c>
      <c r="R10" s="11">
        <v>51</v>
      </c>
      <c r="S10" s="11">
        <v>106</v>
      </c>
      <c r="T10" s="11">
        <v>21</v>
      </c>
      <c r="U10" s="6">
        <f t="shared" si="1"/>
        <v>15.094339622641506</v>
      </c>
      <c r="V10" s="4" t="s">
        <v>13</v>
      </c>
      <c r="W10" s="4" t="s">
        <v>88</v>
      </c>
      <c r="X10" s="4" t="s">
        <v>82</v>
      </c>
      <c r="Y10" s="12">
        <v>36</v>
      </c>
      <c r="Z10" s="12">
        <v>83</v>
      </c>
      <c r="AA10" s="12">
        <v>17</v>
      </c>
      <c r="AB10" s="6">
        <f t="shared" si="2"/>
        <v>8.4337349397590415</v>
      </c>
      <c r="AC10" s="5" t="s">
        <v>13</v>
      </c>
      <c r="AD10" s="5" t="s">
        <v>14</v>
      </c>
      <c r="AE10" s="5" t="s">
        <v>82</v>
      </c>
      <c r="AF10" s="21">
        <v>40</v>
      </c>
      <c r="AG10" s="21">
        <v>81</v>
      </c>
      <c r="AH10" s="21">
        <f t="shared" si="3"/>
        <v>121</v>
      </c>
      <c r="AI10" s="6">
        <f t="shared" si="4"/>
        <v>20.987654320987659</v>
      </c>
    </row>
    <row r="11" spans="1:35">
      <c r="A11" t="s">
        <v>16</v>
      </c>
      <c r="B11" s="9" t="s">
        <v>15</v>
      </c>
      <c r="C11" s="15" t="s">
        <v>3</v>
      </c>
      <c r="D11" s="9">
        <v>393</v>
      </c>
      <c r="E11" s="9">
        <v>1005</v>
      </c>
      <c r="F11" s="9">
        <v>243</v>
      </c>
      <c r="G11" s="31"/>
      <c r="H11" s="2" t="s">
        <v>15</v>
      </c>
      <c r="I11" s="2" t="s">
        <v>16</v>
      </c>
      <c r="J11" s="17" t="s">
        <v>3</v>
      </c>
      <c r="K11" s="10">
        <v>420</v>
      </c>
      <c r="L11" s="10">
        <v>979</v>
      </c>
      <c r="M11" s="10">
        <v>220</v>
      </c>
      <c r="N11" s="6">
        <f t="shared" si="0"/>
        <v>12.665985699693561</v>
      </c>
      <c r="O11" s="11" t="s">
        <v>15</v>
      </c>
      <c r="P11" s="3" t="s">
        <v>16</v>
      </c>
      <c r="Q11" s="11" t="s">
        <v>82</v>
      </c>
      <c r="R11" s="11">
        <v>413</v>
      </c>
      <c r="S11" s="11">
        <v>896</v>
      </c>
      <c r="T11" s="11">
        <v>198</v>
      </c>
      <c r="U11" s="6">
        <f t="shared" si="1"/>
        <v>13.05803571428571</v>
      </c>
      <c r="V11" s="4" t="s">
        <v>15</v>
      </c>
      <c r="W11" s="4" t="s">
        <v>16</v>
      </c>
      <c r="X11" s="4" t="s">
        <v>82</v>
      </c>
      <c r="Y11" s="12">
        <v>351</v>
      </c>
      <c r="Z11" s="12">
        <v>773</v>
      </c>
      <c r="AA11" s="12">
        <v>215</v>
      </c>
      <c r="AB11" s="6">
        <f t="shared" si="2"/>
        <v>11.901681759379045</v>
      </c>
      <c r="AC11" s="5" t="s">
        <v>15</v>
      </c>
      <c r="AD11" s="5" t="s">
        <v>16</v>
      </c>
      <c r="AE11" s="5" t="s">
        <v>82</v>
      </c>
      <c r="AF11" s="21">
        <v>295</v>
      </c>
      <c r="AG11" s="21">
        <v>762</v>
      </c>
      <c r="AH11" s="21">
        <f t="shared" si="3"/>
        <v>1057</v>
      </c>
      <c r="AI11" s="6">
        <f t="shared" si="4"/>
        <v>16.404199475065617</v>
      </c>
    </row>
    <row r="12" spans="1:35">
      <c r="A12" t="s">
        <v>16</v>
      </c>
      <c r="B12" s="9" t="s">
        <v>17</v>
      </c>
      <c r="C12" s="15" t="s">
        <v>4</v>
      </c>
      <c r="D12" s="9">
        <v>349</v>
      </c>
      <c r="E12" s="9">
        <v>748</v>
      </c>
      <c r="F12" s="9">
        <v>157</v>
      </c>
      <c r="G12" s="31"/>
      <c r="H12" s="2" t="s">
        <v>17</v>
      </c>
      <c r="I12" s="2" t="s">
        <v>16</v>
      </c>
      <c r="J12" s="17" t="s">
        <v>4</v>
      </c>
      <c r="K12" s="10">
        <v>346</v>
      </c>
      <c r="L12" s="10">
        <v>712</v>
      </c>
      <c r="M12" s="10">
        <v>153</v>
      </c>
      <c r="N12" s="6">
        <f t="shared" si="0"/>
        <v>21.91011235955056</v>
      </c>
      <c r="O12" s="11" t="s">
        <v>17</v>
      </c>
      <c r="P12" s="3" t="s">
        <v>16</v>
      </c>
      <c r="Q12" s="11" t="s">
        <v>81</v>
      </c>
      <c r="R12" s="11">
        <v>333</v>
      </c>
      <c r="S12" s="11">
        <v>680</v>
      </c>
      <c r="T12" s="11">
        <v>129</v>
      </c>
      <c r="U12" s="6">
        <f t="shared" si="1"/>
        <v>23.676470588235297</v>
      </c>
      <c r="V12" s="4" t="s">
        <v>17</v>
      </c>
      <c r="W12" s="4" t="s">
        <v>16</v>
      </c>
      <c r="X12" s="4" t="s">
        <v>81</v>
      </c>
      <c r="Y12" s="12">
        <v>321</v>
      </c>
      <c r="Z12" s="12">
        <v>647</v>
      </c>
      <c r="AA12" s="12">
        <v>178</v>
      </c>
      <c r="AB12" s="6">
        <f t="shared" si="2"/>
        <v>26.429675425038635</v>
      </c>
      <c r="AC12" s="5" t="s">
        <v>17</v>
      </c>
      <c r="AD12" s="5" t="s">
        <v>16</v>
      </c>
      <c r="AE12" s="5" t="s">
        <v>81</v>
      </c>
      <c r="AF12" s="21">
        <v>286</v>
      </c>
      <c r="AG12" s="21">
        <v>651</v>
      </c>
      <c r="AH12" s="21">
        <f t="shared" si="3"/>
        <v>937</v>
      </c>
      <c r="AI12" s="6">
        <f t="shared" si="4"/>
        <v>22.580645161290324</v>
      </c>
    </row>
    <row r="13" spans="1:35">
      <c r="A13" t="s">
        <v>19</v>
      </c>
      <c r="B13" s="9" t="s">
        <v>18</v>
      </c>
      <c r="C13" s="15" t="s">
        <v>3</v>
      </c>
      <c r="D13" s="9">
        <v>68</v>
      </c>
      <c r="E13" s="9">
        <v>141</v>
      </c>
      <c r="F13" s="9">
        <v>32</v>
      </c>
      <c r="G13" s="31"/>
      <c r="H13" s="2" t="s">
        <v>18</v>
      </c>
      <c r="I13" s="2" t="s">
        <v>19</v>
      </c>
      <c r="J13" s="17" t="s">
        <v>3</v>
      </c>
      <c r="K13" s="10">
        <v>55</v>
      </c>
      <c r="L13" s="10">
        <v>132</v>
      </c>
      <c r="M13" s="10">
        <v>38</v>
      </c>
      <c r="N13" s="6">
        <f t="shared" si="0"/>
        <v>20.45454545454546</v>
      </c>
      <c r="O13" s="11" t="s">
        <v>18</v>
      </c>
      <c r="P13" s="3" t="s">
        <v>19</v>
      </c>
      <c r="Q13" s="11" t="s">
        <v>82</v>
      </c>
      <c r="R13" s="11">
        <v>60</v>
      </c>
      <c r="S13" s="11">
        <v>144</v>
      </c>
      <c r="T13" s="11">
        <v>28</v>
      </c>
      <c r="U13" s="6">
        <f t="shared" si="1"/>
        <v>20.138888888888886</v>
      </c>
      <c r="V13" s="4" t="s">
        <v>18</v>
      </c>
      <c r="W13" s="4" t="s">
        <v>19</v>
      </c>
      <c r="X13" s="4" t="s">
        <v>82</v>
      </c>
      <c r="Y13" s="12">
        <v>66</v>
      </c>
      <c r="Z13" s="12">
        <v>138</v>
      </c>
      <c r="AA13" s="12">
        <v>27</v>
      </c>
      <c r="AB13" s="6">
        <f t="shared" si="2"/>
        <v>18.840579710144922</v>
      </c>
      <c r="AC13" s="5" t="s">
        <v>18</v>
      </c>
      <c r="AD13" s="5" t="s">
        <v>19</v>
      </c>
      <c r="AE13" s="5" t="s">
        <v>82</v>
      </c>
      <c r="AF13" s="21">
        <v>65</v>
      </c>
      <c r="AG13" s="21">
        <v>140</v>
      </c>
      <c r="AH13" s="21">
        <f t="shared" si="3"/>
        <v>205</v>
      </c>
      <c r="AI13" s="6">
        <f t="shared" si="4"/>
        <v>29.285714285714281</v>
      </c>
    </row>
    <row r="14" spans="1:35">
      <c r="A14" t="s">
        <v>21</v>
      </c>
      <c r="B14" s="9" t="s">
        <v>20</v>
      </c>
      <c r="C14" s="15" t="s">
        <v>3</v>
      </c>
      <c r="D14" s="9">
        <v>416</v>
      </c>
      <c r="E14" s="9">
        <v>1192</v>
      </c>
      <c r="F14" s="9">
        <v>333</v>
      </c>
      <c r="G14" s="31"/>
      <c r="H14" s="2" t="s">
        <v>20</v>
      </c>
      <c r="I14" s="2" t="s">
        <v>21</v>
      </c>
      <c r="J14" s="17" t="s">
        <v>3</v>
      </c>
      <c r="K14" s="10">
        <v>446</v>
      </c>
      <c r="L14" s="10">
        <v>1171</v>
      </c>
      <c r="M14" s="10">
        <v>330</v>
      </c>
      <c r="N14" s="6">
        <f t="shared" si="0"/>
        <v>5.2946199829205787</v>
      </c>
      <c r="O14" s="11" t="s">
        <v>20</v>
      </c>
      <c r="P14" s="3" t="s">
        <v>21</v>
      </c>
      <c r="Q14" s="11" t="s">
        <v>82</v>
      </c>
      <c r="R14" s="11">
        <v>439</v>
      </c>
      <c r="S14" s="11">
        <v>1176</v>
      </c>
      <c r="T14" s="11">
        <v>305</v>
      </c>
      <c r="U14" s="6">
        <f t="shared" si="1"/>
        <v>10.289115646258507</v>
      </c>
      <c r="V14" s="4" t="s">
        <v>20</v>
      </c>
      <c r="W14" s="4" t="s">
        <v>89</v>
      </c>
      <c r="X14" s="4" t="s">
        <v>82</v>
      </c>
      <c r="Y14" s="12">
        <v>434</v>
      </c>
      <c r="Z14" s="12">
        <v>1122</v>
      </c>
      <c r="AA14" s="12">
        <v>271</v>
      </c>
      <c r="AB14" s="6">
        <f t="shared" si="2"/>
        <v>7.1301247771835996</v>
      </c>
      <c r="AC14" s="5" t="s">
        <v>20</v>
      </c>
      <c r="AD14" s="5" t="s">
        <v>21</v>
      </c>
      <c r="AE14" s="5" t="s">
        <v>82</v>
      </c>
      <c r="AF14" s="21">
        <v>422</v>
      </c>
      <c r="AG14" s="21">
        <v>1091</v>
      </c>
      <c r="AH14" s="21">
        <f t="shared" si="3"/>
        <v>1513</v>
      </c>
      <c r="AI14" s="6">
        <f t="shared" si="4"/>
        <v>12.098991750687437</v>
      </c>
    </row>
    <row r="15" spans="1:35">
      <c r="A15" t="s">
        <v>21</v>
      </c>
      <c r="B15" s="9" t="s">
        <v>22</v>
      </c>
      <c r="C15" s="15" t="s">
        <v>4</v>
      </c>
      <c r="D15" s="9">
        <v>409</v>
      </c>
      <c r="E15" s="9">
        <v>1001</v>
      </c>
      <c r="F15" s="9">
        <v>280</v>
      </c>
      <c r="G15" s="31"/>
      <c r="H15" s="2" t="s">
        <v>22</v>
      </c>
      <c r="I15" s="2" t="s">
        <v>21</v>
      </c>
      <c r="J15" s="17" t="s">
        <v>4</v>
      </c>
      <c r="K15" s="10">
        <v>402</v>
      </c>
      <c r="L15" s="10">
        <v>1013</v>
      </c>
      <c r="M15" s="10">
        <v>256</v>
      </c>
      <c r="N15" s="6">
        <f t="shared" si="0"/>
        <v>13.919052319842052</v>
      </c>
      <c r="O15" s="11" t="s">
        <v>22</v>
      </c>
      <c r="P15" s="3" t="s">
        <v>21</v>
      </c>
      <c r="Q15" s="11" t="s">
        <v>81</v>
      </c>
      <c r="R15" s="11">
        <v>415</v>
      </c>
      <c r="S15" s="11">
        <v>1053</v>
      </c>
      <c r="T15" s="11">
        <v>235</v>
      </c>
      <c r="U15" s="6">
        <f t="shared" si="1"/>
        <v>17.66381766381766</v>
      </c>
      <c r="V15" s="4" t="s">
        <v>22</v>
      </c>
      <c r="W15" s="4" t="s">
        <v>89</v>
      </c>
      <c r="X15" s="4" t="s">
        <v>81</v>
      </c>
      <c r="Y15" s="12">
        <v>427</v>
      </c>
      <c r="Z15" s="12">
        <v>1018</v>
      </c>
      <c r="AA15" s="12">
        <v>213</v>
      </c>
      <c r="AB15" s="6">
        <f t="shared" si="2"/>
        <v>14.243614931237724</v>
      </c>
      <c r="AC15" s="5" t="s">
        <v>22</v>
      </c>
      <c r="AD15" s="5" t="s">
        <v>21</v>
      </c>
      <c r="AE15" s="5" t="s">
        <v>81</v>
      </c>
      <c r="AF15" s="21">
        <v>427</v>
      </c>
      <c r="AG15" s="21">
        <v>978</v>
      </c>
      <c r="AH15" s="21">
        <f t="shared" si="3"/>
        <v>1405</v>
      </c>
      <c r="AI15" s="6">
        <f t="shared" si="4"/>
        <v>17.791411042944784</v>
      </c>
    </row>
    <row r="16" spans="1:35">
      <c r="A16" t="s">
        <v>24</v>
      </c>
      <c r="B16" s="9" t="s">
        <v>23</v>
      </c>
      <c r="C16" s="15" t="s">
        <v>3</v>
      </c>
      <c r="D16" s="9">
        <v>40</v>
      </c>
      <c r="E16" s="9">
        <v>106</v>
      </c>
      <c r="F16" s="9">
        <v>29</v>
      </c>
      <c r="G16" s="31"/>
      <c r="H16" s="2" t="s">
        <v>23</v>
      </c>
      <c r="I16" s="2" t="s">
        <v>24</v>
      </c>
      <c r="J16" s="17" t="s">
        <v>3</v>
      </c>
      <c r="K16" s="10">
        <v>37</v>
      </c>
      <c r="L16" s="10">
        <v>92</v>
      </c>
      <c r="M16" s="10">
        <v>20</v>
      </c>
      <c r="N16" s="6">
        <f t="shared" si="0"/>
        <v>-3.2608695652173836</v>
      </c>
      <c r="O16" s="11" t="s">
        <v>23</v>
      </c>
      <c r="P16" s="3" t="s">
        <v>24</v>
      </c>
      <c r="Q16" s="11" t="s">
        <v>82</v>
      </c>
      <c r="R16" s="11">
        <v>39</v>
      </c>
      <c r="S16" s="11">
        <v>95</v>
      </c>
      <c r="T16" s="11">
        <v>23</v>
      </c>
      <c r="U16" s="6">
        <f t="shared" si="1"/>
        <v>21.052631578947366</v>
      </c>
      <c r="V16" s="4" t="s">
        <v>23</v>
      </c>
      <c r="W16" s="4" t="s">
        <v>90</v>
      </c>
      <c r="X16" s="4" t="s">
        <v>82</v>
      </c>
      <c r="Y16" s="12">
        <v>36</v>
      </c>
      <c r="Z16" s="12">
        <v>83</v>
      </c>
      <c r="AA16" s="12">
        <v>17</v>
      </c>
      <c r="AB16" s="6">
        <f t="shared" si="2"/>
        <v>4.8192771084337398</v>
      </c>
      <c r="AC16" s="5" t="s">
        <v>23</v>
      </c>
      <c r="AD16" s="5" t="s">
        <v>24</v>
      </c>
      <c r="AE16" s="5" t="s">
        <v>82</v>
      </c>
      <c r="AF16" s="21">
        <v>28</v>
      </c>
      <c r="AG16" s="21">
        <v>70</v>
      </c>
      <c r="AH16" s="21">
        <f t="shared" si="3"/>
        <v>98</v>
      </c>
      <c r="AI16" s="6">
        <f t="shared" si="4"/>
        <v>8.5714285714285747</v>
      </c>
    </row>
    <row r="17" spans="1:35">
      <c r="A17" t="s">
        <v>26</v>
      </c>
      <c r="B17" s="9" t="s">
        <v>25</v>
      </c>
      <c r="C17" s="15" t="s">
        <v>3</v>
      </c>
      <c r="D17" s="9">
        <v>159</v>
      </c>
      <c r="E17" s="9">
        <v>379</v>
      </c>
      <c r="F17" s="9">
        <v>95</v>
      </c>
      <c r="G17" s="31"/>
      <c r="H17" s="2" t="s">
        <v>25</v>
      </c>
      <c r="I17" s="2" t="s">
        <v>26</v>
      </c>
      <c r="J17" s="17" t="s">
        <v>3</v>
      </c>
      <c r="K17" s="10">
        <v>149</v>
      </c>
      <c r="L17" s="10">
        <v>375</v>
      </c>
      <c r="M17" s="10">
        <v>75</v>
      </c>
      <c r="N17" s="6">
        <f t="shared" si="0"/>
        <v>16.000000000000004</v>
      </c>
      <c r="O17" s="11" t="s">
        <v>25</v>
      </c>
      <c r="P17" s="3" t="s">
        <v>26</v>
      </c>
      <c r="Q17" s="11" t="s">
        <v>82</v>
      </c>
      <c r="R17" s="11">
        <v>150</v>
      </c>
      <c r="S17" s="11">
        <v>348</v>
      </c>
      <c r="T17" s="11">
        <v>62</v>
      </c>
      <c r="U17" s="6">
        <f t="shared" si="1"/>
        <v>13.505747126436784</v>
      </c>
      <c r="V17" s="4" t="s">
        <v>25</v>
      </c>
      <c r="W17" s="4" t="s">
        <v>26</v>
      </c>
      <c r="X17" s="4" t="s">
        <v>82</v>
      </c>
      <c r="Y17" s="12">
        <v>155</v>
      </c>
      <c r="Z17" s="12">
        <v>296</v>
      </c>
      <c r="AA17" s="12">
        <v>70</v>
      </c>
      <c r="AB17" s="6">
        <f t="shared" si="2"/>
        <v>12.16216216216216</v>
      </c>
      <c r="AC17" s="5" t="s">
        <v>25</v>
      </c>
      <c r="AD17" s="5" t="s">
        <v>26</v>
      </c>
      <c r="AE17" s="5" t="s">
        <v>82</v>
      </c>
      <c r="AF17" s="21">
        <v>97</v>
      </c>
      <c r="AG17" s="21">
        <v>229</v>
      </c>
      <c r="AH17" s="21">
        <f t="shared" si="3"/>
        <v>326</v>
      </c>
      <c r="AI17" s="6">
        <f t="shared" si="4"/>
        <v>7.8602620087336206</v>
      </c>
    </row>
    <row r="18" spans="1:35">
      <c r="A18" t="s">
        <v>28</v>
      </c>
      <c r="B18" s="9" t="s">
        <v>27</v>
      </c>
      <c r="C18" s="15" t="s">
        <v>3</v>
      </c>
      <c r="D18" s="9">
        <v>87</v>
      </c>
      <c r="E18" s="9">
        <v>207</v>
      </c>
      <c r="F18" s="9">
        <v>31</v>
      </c>
      <c r="G18" s="31"/>
      <c r="H18" s="2" t="s">
        <v>27</v>
      </c>
      <c r="I18" s="2" t="s">
        <v>28</v>
      </c>
      <c r="J18" s="17" t="s">
        <v>3</v>
      </c>
      <c r="K18" s="10">
        <v>90</v>
      </c>
      <c r="L18" s="10">
        <v>180</v>
      </c>
      <c r="M18" s="10">
        <v>39</v>
      </c>
      <c r="N18" s="6">
        <f t="shared" si="0"/>
        <v>16.111111111111111</v>
      </c>
      <c r="O18" s="11" t="s">
        <v>27</v>
      </c>
      <c r="P18" s="3" t="s">
        <v>28</v>
      </c>
      <c r="Q18" s="11" t="s">
        <v>82</v>
      </c>
      <c r="R18" s="11">
        <v>78</v>
      </c>
      <c r="S18" s="11">
        <v>150</v>
      </c>
      <c r="T18" s="11">
        <v>37</v>
      </c>
      <c r="U18" s="6">
        <f t="shared" si="1"/>
        <v>14.000000000000002</v>
      </c>
      <c r="V18" s="4" t="s">
        <v>27</v>
      </c>
      <c r="W18" s="4" t="s">
        <v>28</v>
      </c>
      <c r="X18" s="4" t="s">
        <v>82</v>
      </c>
      <c r="Y18" s="12">
        <v>47</v>
      </c>
      <c r="Z18" s="12">
        <v>121</v>
      </c>
      <c r="AA18" s="12">
        <v>34</v>
      </c>
      <c r="AB18" s="6">
        <f t="shared" si="2"/>
        <v>9.9173553719008272</v>
      </c>
      <c r="AC18" s="5" t="s">
        <v>27</v>
      </c>
      <c r="AD18" s="5" t="s">
        <v>28</v>
      </c>
      <c r="AE18" s="5" t="s">
        <v>82</v>
      </c>
      <c r="AF18" s="21">
        <v>49</v>
      </c>
      <c r="AG18" s="21">
        <v>126</v>
      </c>
      <c r="AH18" s="21">
        <f t="shared" si="3"/>
        <v>175</v>
      </c>
      <c r="AI18" s="6">
        <f t="shared" si="4"/>
        <v>14.28571428571429</v>
      </c>
    </row>
    <row r="19" spans="1:35">
      <c r="A19" t="s">
        <v>30</v>
      </c>
      <c r="B19" s="9" t="s">
        <v>29</v>
      </c>
      <c r="C19" s="15" t="s">
        <v>3</v>
      </c>
      <c r="D19" s="9">
        <v>106</v>
      </c>
      <c r="E19" s="9">
        <v>196</v>
      </c>
      <c r="F19" s="9">
        <v>44</v>
      </c>
      <c r="G19" s="31"/>
      <c r="H19" s="2" t="s">
        <v>29</v>
      </c>
      <c r="I19" s="2" t="s">
        <v>30</v>
      </c>
      <c r="J19" s="17" t="s">
        <v>3</v>
      </c>
      <c r="K19" s="10">
        <v>60</v>
      </c>
      <c r="L19" s="10">
        <v>154</v>
      </c>
      <c r="M19" s="10">
        <v>31</v>
      </c>
      <c r="N19" s="6">
        <f t="shared" si="0"/>
        <v>12.987012987012992</v>
      </c>
      <c r="O19" s="11" t="s">
        <v>29</v>
      </c>
      <c r="P19" s="3" t="s">
        <v>30</v>
      </c>
      <c r="Q19" s="11" t="s">
        <v>82</v>
      </c>
      <c r="R19" s="11">
        <v>53</v>
      </c>
      <c r="S19" s="11">
        <v>123</v>
      </c>
      <c r="T19" s="11">
        <v>0</v>
      </c>
      <c r="U19" s="6">
        <f t="shared" si="1"/>
        <v>-1.6260162601626105</v>
      </c>
      <c r="V19" s="4"/>
      <c r="W19" s="4"/>
      <c r="X19" s="4"/>
      <c r="Y19" s="12"/>
      <c r="Z19" s="12"/>
      <c r="AA19" s="12"/>
      <c r="AB19" s="6"/>
      <c r="AC19" s="5"/>
      <c r="AD19" s="5"/>
      <c r="AE19" s="5"/>
      <c r="AF19" s="21"/>
      <c r="AG19" s="21"/>
      <c r="AH19" s="21"/>
      <c r="AI19" s="6"/>
    </row>
    <row r="20" spans="1:35">
      <c r="A20" t="s">
        <v>32</v>
      </c>
      <c r="B20" s="9" t="s">
        <v>31</v>
      </c>
      <c r="C20" s="15" t="s">
        <v>3</v>
      </c>
      <c r="D20" s="9">
        <v>71</v>
      </c>
      <c r="E20" s="9">
        <v>186</v>
      </c>
      <c r="F20" s="9">
        <v>43</v>
      </c>
      <c r="G20" s="31"/>
      <c r="H20" s="2"/>
      <c r="I20" s="2"/>
      <c r="J20" s="17"/>
      <c r="K20" s="10"/>
      <c r="L20" s="10"/>
      <c r="M20" s="10"/>
      <c r="N20" s="6"/>
      <c r="O20" s="11"/>
      <c r="P20" s="3"/>
      <c r="Q20" s="11"/>
      <c r="R20" s="11"/>
      <c r="S20" s="11"/>
      <c r="T20" s="11"/>
      <c r="U20" s="6"/>
      <c r="V20" s="4"/>
      <c r="W20" s="4"/>
      <c r="X20" s="4"/>
      <c r="Y20" s="12"/>
      <c r="Z20" s="12"/>
      <c r="AA20" s="12"/>
      <c r="AB20" s="6"/>
      <c r="AC20" s="5"/>
      <c r="AD20" s="5"/>
      <c r="AE20" s="5"/>
      <c r="AF20" s="21"/>
      <c r="AG20" s="21"/>
      <c r="AH20" s="21"/>
      <c r="AI20" s="6"/>
    </row>
    <row r="21" spans="1:35">
      <c r="A21" t="s">
        <v>34</v>
      </c>
      <c r="B21" s="9" t="s">
        <v>33</v>
      </c>
      <c r="C21" s="15" t="s">
        <v>3</v>
      </c>
      <c r="D21" s="9">
        <v>336</v>
      </c>
      <c r="E21" s="9">
        <v>748</v>
      </c>
      <c r="F21" s="9">
        <v>144</v>
      </c>
      <c r="G21" s="31"/>
      <c r="H21" s="2" t="s">
        <v>33</v>
      </c>
      <c r="I21" s="2" t="s">
        <v>34</v>
      </c>
      <c r="J21" s="17" t="s">
        <v>3</v>
      </c>
      <c r="K21" s="10">
        <v>287</v>
      </c>
      <c r="L21" s="10">
        <v>714</v>
      </c>
      <c r="M21" s="10">
        <v>145</v>
      </c>
      <c r="N21" s="6">
        <f t="shared" ref="N21:N30" si="5">(1-((E21-D21+F21)/L21))*100</f>
        <v>22.128851540616246</v>
      </c>
      <c r="O21" s="11" t="s">
        <v>33</v>
      </c>
      <c r="P21" s="3" t="s">
        <v>83</v>
      </c>
      <c r="Q21" s="11" t="s">
        <v>82</v>
      </c>
      <c r="R21" s="11">
        <v>258</v>
      </c>
      <c r="S21" s="11">
        <v>605</v>
      </c>
      <c r="T21" s="11">
        <v>144</v>
      </c>
      <c r="U21" s="6">
        <f t="shared" ref="U21:U46" si="6">(1-((L21-K21+M21)/S21))*100</f>
        <v>5.4545454545454568</v>
      </c>
      <c r="V21" s="4" t="s">
        <v>33</v>
      </c>
      <c r="W21" s="4" t="s">
        <v>91</v>
      </c>
      <c r="X21" s="4" t="s">
        <v>82</v>
      </c>
      <c r="Y21" s="12">
        <v>238</v>
      </c>
      <c r="Z21" s="12">
        <v>586</v>
      </c>
      <c r="AA21" s="12">
        <v>142</v>
      </c>
      <c r="AB21" s="6">
        <f t="shared" ref="AB21:AB30" si="7">(1-(S21-R21+T21)/Z21)*100</f>
        <v>16.211604095563136</v>
      </c>
      <c r="AC21" s="5" t="s">
        <v>33</v>
      </c>
      <c r="AD21" s="5" t="s">
        <v>104</v>
      </c>
      <c r="AE21" s="5" t="s">
        <v>82</v>
      </c>
      <c r="AF21" s="21">
        <v>246</v>
      </c>
      <c r="AG21" s="21">
        <v>593</v>
      </c>
      <c r="AH21" s="21">
        <f t="shared" ref="AH21:AH30" si="8">+AF21+AG21</f>
        <v>839</v>
      </c>
      <c r="AI21" s="6">
        <f t="shared" ref="AI21:AI30" si="9">(1-((Z21-Y21+AA21)/AG21))*100</f>
        <v>17.369308600337263</v>
      </c>
    </row>
    <row r="22" spans="1:35">
      <c r="A22" t="s">
        <v>34</v>
      </c>
      <c r="B22" s="9" t="s">
        <v>33</v>
      </c>
      <c r="C22" s="15" t="s">
        <v>4</v>
      </c>
      <c r="D22" s="9">
        <v>223</v>
      </c>
      <c r="E22" s="9">
        <v>542</v>
      </c>
      <c r="F22" s="9">
        <v>85</v>
      </c>
      <c r="G22" s="31"/>
      <c r="H22" s="2" t="s">
        <v>33</v>
      </c>
      <c r="I22" s="2" t="s">
        <v>34</v>
      </c>
      <c r="J22" s="17" t="s">
        <v>4</v>
      </c>
      <c r="K22" s="10">
        <v>250</v>
      </c>
      <c r="L22" s="10">
        <v>531</v>
      </c>
      <c r="M22" s="10">
        <v>110</v>
      </c>
      <c r="N22" s="6">
        <f t="shared" si="5"/>
        <v>23.917137476459516</v>
      </c>
      <c r="O22" s="11" t="s">
        <v>33</v>
      </c>
      <c r="P22" s="3" t="s">
        <v>83</v>
      </c>
      <c r="Q22" s="11" t="s">
        <v>81</v>
      </c>
      <c r="R22" s="11">
        <v>217</v>
      </c>
      <c r="S22" s="11">
        <v>531</v>
      </c>
      <c r="T22" s="11">
        <v>131</v>
      </c>
      <c r="U22" s="6">
        <f t="shared" si="6"/>
        <v>26.365348399246702</v>
      </c>
      <c r="V22" s="4" t="s">
        <v>33</v>
      </c>
      <c r="W22" s="4" t="s">
        <v>91</v>
      </c>
      <c r="X22" s="4" t="s">
        <v>81</v>
      </c>
      <c r="Y22" s="12">
        <v>206</v>
      </c>
      <c r="Z22" s="12">
        <v>533</v>
      </c>
      <c r="AA22" s="12">
        <v>117</v>
      </c>
      <c r="AB22" s="6">
        <f t="shared" si="7"/>
        <v>16.51031894934334</v>
      </c>
      <c r="AC22" s="5" t="s">
        <v>33</v>
      </c>
      <c r="AD22" s="5" t="s">
        <v>104</v>
      </c>
      <c r="AE22" s="5" t="s">
        <v>81</v>
      </c>
      <c r="AF22" s="21">
        <v>214</v>
      </c>
      <c r="AG22" s="21">
        <v>547</v>
      </c>
      <c r="AH22" s="21">
        <f t="shared" si="8"/>
        <v>761</v>
      </c>
      <c r="AI22" s="6">
        <f t="shared" si="9"/>
        <v>18.829981718464349</v>
      </c>
    </row>
    <row r="23" spans="1:35">
      <c r="A23" t="s">
        <v>36</v>
      </c>
      <c r="B23" s="9" t="s">
        <v>35</v>
      </c>
      <c r="C23" s="15" t="s">
        <v>3</v>
      </c>
      <c r="D23" s="9">
        <v>97</v>
      </c>
      <c r="E23" s="9">
        <v>212</v>
      </c>
      <c r="F23" s="9">
        <v>36</v>
      </c>
      <c r="G23" s="31"/>
      <c r="H23" s="2" t="s">
        <v>35</v>
      </c>
      <c r="I23" s="2" t="s">
        <v>36</v>
      </c>
      <c r="J23" s="17" t="s">
        <v>4</v>
      </c>
      <c r="K23" s="10">
        <v>90</v>
      </c>
      <c r="L23" s="10">
        <v>202</v>
      </c>
      <c r="M23" s="10">
        <v>19</v>
      </c>
      <c r="N23" s="6">
        <f t="shared" si="5"/>
        <v>25.247524752475247</v>
      </c>
      <c r="O23" s="11" t="s">
        <v>35</v>
      </c>
      <c r="P23" s="3" t="s">
        <v>84</v>
      </c>
      <c r="Q23" s="11" t="s">
        <v>81</v>
      </c>
      <c r="R23" s="11">
        <v>69</v>
      </c>
      <c r="S23" s="11">
        <v>144</v>
      </c>
      <c r="T23" s="11">
        <v>24</v>
      </c>
      <c r="U23" s="6">
        <f t="shared" si="6"/>
        <v>9.0277777777777786</v>
      </c>
      <c r="V23" s="4" t="s">
        <v>35</v>
      </c>
      <c r="W23" s="4" t="s">
        <v>36</v>
      </c>
      <c r="X23" s="4" t="s">
        <v>81</v>
      </c>
      <c r="Y23" s="12">
        <v>48</v>
      </c>
      <c r="Z23" s="12">
        <v>105</v>
      </c>
      <c r="AA23" s="12">
        <v>0</v>
      </c>
      <c r="AB23" s="6">
        <f t="shared" si="7"/>
        <v>5.7142857142857162</v>
      </c>
      <c r="AC23" s="5" t="s">
        <v>35</v>
      </c>
      <c r="AD23" s="5" t="s">
        <v>105</v>
      </c>
      <c r="AE23" s="5" t="s">
        <v>81</v>
      </c>
      <c r="AF23" s="21">
        <v>31</v>
      </c>
      <c r="AG23" s="21">
        <v>72</v>
      </c>
      <c r="AH23" s="21">
        <f t="shared" si="8"/>
        <v>103</v>
      </c>
      <c r="AI23" s="6">
        <f t="shared" si="9"/>
        <v>20.833333333333336</v>
      </c>
    </row>
    <row r="24" spans="1:35">
      <c r="A24" t="s">
        <v>38</v>
      </c>
      <c r="B24" s="9" t="s">
        <v>37</v>
      </c>
      <c r="C24" s="15" t="s">
        <v>3</v>
      </c>
      <c r="D24" s="9">
        <v>276</v>
      </c>
      <c r="E24" s="9">
        <v>649</v>
      </c>
      <c r="F24" s="9">
        <v>171</v>
      </c>
      <c r="G24" s="31"/>
      <c r="H24" s="2" t="s">
        <v>37</v>
      </c>
      <c r="I24" s="2" t="s">
        <v>38</v>
      </c>
      <c r="J24" s="17" t="s">
        <v>3</v>
      </c>
      <c r="K24" s="10">
        <v>281</v>
      </c>
      <c r="L24" s="10">
        <v>617</v>
      </c>
      <c r="M24" s="10">
        <v>499</v>
      </c>
      <c r="N24" s="6">
        <f t="shared" si="5"/>
        <v>11.831442463533225</v>
      </c>
      <c r="O24" s="11" t="s">
        <v>37</v>
      </c>
      <c r="P24" s="3" t="s">
        <v>38</v>
      </c>
      <c r="Q24" s="11" t="s">
        <v>82</v>
      </c>
      <c r="R24" s="11">
        <v>217</v>
      </c>
      <c r="S24" s="11">
        <v>574</v>
      </c>
      <c r="T24" s="11">
        <v>93</v>
      </c>
      <c r="U24" s="6">
        <f t="shared" si="6"/>
        <v>-45.47038327526132</v>
      </c>
      <c r="V24" s="4" t="s">
        <v>37</v>
      </c>
      <c r="W24" s="4" t="s">
        <v>96</v>
      </c>
      <c r="X24" s="4" t="s">
        <v>82</v>
      </c>
      <c r="Y24" s="12">
        <v>262</v>
      </c>
      <c r="Z24" s="12">
        <v>588</v>
      </c>
      <c r="AA24" s="12">
        <v>250</v>
      </c>
      <c r="AB24" s="6">
        <f t="shared" si="7"/>
        <v>23.469387755102044</v>
      </c>
      <c r="AC24" s="5" t="s">
        <v>37</v>
      </c>
      <c r="AD24" s="5" t="s">
        <v>38</v>
      </c>
      <c r="AE24" s="5" t="s">
        <v>82</v>
      </c>
      <c r="AF24" s="21">
        <v>262</v>
      </c>
      <c r="AG24" s="21">
        <v>643</v>
      </c>
      <c r="AH24" s="21">
        <f t="shared" si="8"/>
        <v>905</v>
      </c>
      <c r="AI24" s="6">
        <f t="shared" si="9"/>
        <v>10.419906687402802</v>
      </c>
    </row>
    <row r="25" spans="1:35">
      <c r="A25" t="s">
        <v>38</v>
      </c>
      <c r="B25" s="9" t="s">
        <v>39</v>
      </c>
      <c r="C25" s="15" t="s">
        <v>4</v>
      </c>
      <c r="D25" s="9">
        <v>334</v>
      </c>
      <c r="E25" s="9">
        <v>665</v>
      </c>
      <c r="F25" s="9">
        <v>188</v>
      </c>
      <c r="G25" s="31"/>
      <c r="H25" s="2" t="s">
        <v>39</v>
      </c>
      <c r="I25" s="2" t="s">
        <v>38</v>
      </c>
      <c r="J25" s="17" t="s">
        <v>4</v>
      </c>
      <c r="K25" s="10">
        <v>265</v>
      </c>
      <c r="L25" s="10">
        <v>635</v>
      </c>
      <c r="M25" s="10">
        <v>518</v>
      </c>
      <c r="N25" s="6">
        <f t="shared" si="5"/>
        <v>18.267716535433077</v>
      </c>
      <c r="O25" s="11" t="s">
        <v>39</v>
      </c>
      <c r="P25" s="3" t="s">
        <v>38</v>
      </c>
      <c r="Q25" s="11" t="s">
        <v>81</v>
      </c>
      <c r="R25" s="11">
        <v>219</v>
      </c>
      <c r="S25" s="11">
        <v>596</v>
      </c>
      <c r="T25" s="11">
        <v>70</v>
      </c>
      <c r="U25" s="6">
        <f t="shared" si="6"/>
        <v>-48.993288590604031</v>
      </c>
      <c r="V25" s="4" t="s">
        <v>39</v>
      </c>
      <c r="W25" s="4" t="s">
        <v>97</v>
      </c>
      <c r="X25" s="4" t="s">
        <v>81</v>
      </c>
      <c r="Y25" s="12">
        <v>351</v>
      </c>
      <c r="Z25" s="12">
        <v>604</v>
      </c>
      <c r="AA25" s="12">
        <v>252</v>
      </c>
      <c r="AB25" s="6">
        <f t="shared" si="7"/>
        <v>25.993377483443712</v>
      </c>
      <c r="AC25" s="5" t="s">
        <v>39</v>
      </c>
      <c r="AD25" s="5" t="s">
        <v>38</v>
      </c>
      <c r="AE25" s="5" t="s">
        <v>81</v>
      </c>
      <c r="AF25" s="21">
        <v>248</v>
      </c>
      <c r="AG25" s="21">
        <v>587</v>
      </c>
      <c r="AH25" s="21">
        <f t="shared" si="8"/>
        <v>835</v>
      </c>
      <c r="AI25" s="6">
        <f t="shared" si="9"/>
        <v>13.969335604770016</v>
      </c>
    </row>
    <row r="26" spans="1:35">
      <c r="A26" t="s">
        <v>41</v>
      </c>
      <c r="B26" s="9" t="s">
        <v>40</v>
      </c>
      <c r="C26" s="15" t="s">
        <v>3</v>
      </c>
      <c r="D26" s="9">
        <v>218</v>
      </c>
      <c r="E26" s="9">
        <v>515</v>
      </c>
      <c r="F26" s="9">
        <v>101</v>
      </c>
      <c r="G26" s="31"/>
      <c r="H26" s="2" t="s">
        <v>40</v>
      </c>
      <c r="I26" s="2" t="s">
        <v>41</v>
      </c>
      <c r="J26" s="17" t="s">
        <v>3</v>
      </c>
      <c r="K26" s="10">
        <v>232</v>
      </c>
      <c r="L26" s="10">
        <v>526</v>
      </c>
      <c r="M26" s="10">
        <v>112</v>
      </c>
      <c r="N26" s="6">
        <f t="shared" si="5"/>
        <v>24.334600760456272</v>
      </c>
      <c r="O26" s="11" t="s">
        <v>40</v>
      </c>
      <c r="P26" s="3" t="s">
        <v>41</v>
      </c>
      <c r="Q26" s="11" t="s">
        <v>82</v>
      </c>
      <c r="R26" s="11">
        <v>211</v>
      </c>
      <c r="S26" s="11">
        <v>501</v>
      </c>
      <c r="T26" s="11">
        <v>118</v>
      </c>
      <c r="U26" s="6">
        <f t="shared" si="6"/>
        <v>18.962075848303396</v>
      </c>
      <c r="V26" s="4" t="s">
        <v>40</v>
      </c>
      <c r="W26" s="4" t="s">
        <v>98</v>
      </c>
      <c r="X26" s="4" t="s">
        <v>82</v>
      </c>
      <c r="Y26" s="12">
        <v>210</v>
      </c>
      <c r="Z26" s="12">
        <v>489</v>
      </c>
      <c r="AA26" s="12">
        <v>121</v>
      </c>
      <c r="AB26" s="6">
        <f t="shared" si="7"/>
        <v>16.564417177914116</v>
      </c>
      <c r="AC26" s="5" t="s">
        <v>40</v>
      </c>
      <c r="AD26" s="5" t="s">
        <v>109</v>
      </c>
      <c r="AE26" s="5" t="s">
        <v>82</v>
      </c>
      <c r="AF26" s="21">
        <v>200</v>
      </c>
      <c r="AG26" s="21">
        <v>480</v>
      </c>
      <c r="AH26" s="21">
        <f t="shared" si="8"/>
        <v>680</v>
      </c>
      <c r="AI26" s="6">
        <f t="shared" si="9"/>
        <v>16.666666666666664</v>
      </c>
    </row>
    <row r="27" spans="1:35">
      <c r="A27" t="s">
        <v>43</v>
      </c>
      <c r="B27" s="9" t="s">
        <v>42</v>
      </c>
      <c r="C27" s="15" t="s">
        <v>3</v>
      </c>
      <c r="D27" s="9">
        <v>313</v>
      </c>
      <c r="E27" s="9">
        <v>677</v>
      </c>
      <c r="F27" s="9">
        <v>197</v>
      </c>
      <c r="G27" s="31"/>
      <c r="H27" s="2" t="s">
        <v>42</v>
      </c>
      <c r="I27" s="2" t="s">
        <v>43</v>
      </c>
      <c r="J27" s="17" t="s">
        <v>3</v>
      </c>
      <c r="K27" s="10">
        <v>229</v>
      </c>
      <c r="L27" s="10">
        <v>656</v>
      </c>
      <c r="M27" s="10">
        <v>188</v>
      </c>
      <c r="N27" s="6">
        <f t="shared" si="5"/>
        <v>14.481707317073166</v>
      </c>
      <c r="O27" s="11" t="s">
        <v>42</v>
      </c>
      <c r="P27" s="3" t="s">
        <v>43</v>
      </c>
      <c r="Q27" s="11" t="s">
        <v>82</v>
      </c>
      <c r="R27" s="11">
        <v>274</v>
      </c>
      <c r="S27" s="11">
        <v>677</v>
      </c>
      <c r="T27" s="11">
        <v>168</v>
      </c>
      <c r="U27" s="6">
        <f t="shared" si="6"/>
        <v>9.1580502215657269</v>
      </c>
      <c r="V27" s="4" t="s">
        <v>42</v>
      </c>
      <c r="W27" s="4" t="s">
        <v>99</v>
      </c>
      <c r="X27" s="4" t="s">
        <v>82</v>
      </c>
      <c r="Y27" s="12">
        <v>286</v>
      </c>
      <c r="Z27" s="12">
        <v>660</v>
      </c>
      <c r="AA27" s="12">
        <v>134</v>
      </c>
      <c r="AB27" s="6">
        <f t="shared" si="7"/>
        <v>13.484848484848488</v>
      </c>
      <c r="AC27" s="5" t="s">
        <v>42</v>
      </c>
      <c r="AD27" s="5" t="s">
        <v>99</v>
      </c>
      <c r="AE27" s="5" t="s">
        <v>82</v>
      </c>
      <c r="AF27" s="21">
        <v>250</v>
      </c>
      <c r="AG27" s="21">
        <v>609</v>
      </c>
      <c r="AH27" s="21">
        <f t="shared" si="8"/>
        <v>859</v>
      </c>
      <c r="AI27" s="6">
        <f t="shared" si="9"/>
        <v>16.58456486042693</v>
      </c>
    </row>
    <row r="28" spans="1:35">
      <c r="A28" t="s">
        <v>43</v>
      </c>
      <c r="B28" s="9" t="s">
        <v>42</v>
      </c>
      <c r="C28" s="15" t="s">
        <v>4</v>
      </c>
      <c r="D28" s="9">
        <v>139</v>
      </c>
      <c r="E28" s="9">
        <v>330</v>
      </c>
      <c r="F28" s="9">
        <v>95</v>
      </c>
      <c r="G28" s="31"/>
      <c r="H28" s="2" t="s">
        <v>42</v>
      </c>
      <c r="I28" s="2" t="s">
        <v>43</v>
      </c>
      <c r="J28" s="17" t="s">
        <v>4</v>
      </c>
      <c r="K28" s="10">
        <v>211</v>
      </c>
      <c r="L28" s="10">
        <v>410</v>
      </c>
      <c r="M28" s="10">
        <v>60</v>
      </c>
      <c r="N28" s="6">
        <f t="shared" si="5"/>
        <v>30.243902439024396</v>
      </c>
      <c r="O28" s="11" t="s">
        <v>42</v>
      </c>
      <c r="P28" s="3" t="s">
        <v>43</v>
      </c>
      <c r="Q28" s="11" t="s">
        <v>81</v>
      </c>
      <c r="R28" s="11">
        <v>165</v>
      </c>
      <c r="S28" s="11">
        <v>355</v>
      </c>
      <c r="T28" s="11">
        <v>78</v>
      </c>
      <c r="U28" s="6">
        <f t="shared" si="6"/>
        <v>27.042253521126757</v>
      </c>
      <c r="V28" s="4" t="s">
        <v>42</v>
      </c>
      <c r="W28" s="4" t="s">
        <v>99</v>
      </c>
      <c r="X28" s="4" t="s">
        <v>81</v>
      </c>
      <c r="Y28" s="12">
        <v>166</v>
      </c>
      <c r="Z28" s="12">
        <v>351</v>
      </c>
      <c r="AA28" s="12">
        <v>81</v>
      </c>
      <c r="AB28" s="6">
        <f t="shared" si="7"/>
        <v>23.646723646723643</v>
      </c>
      <c r="AC28" s="5" t="s">
        <v>42</v>
      </c>
      <c r="AD28" s="5" t="s">
        <v>99</v>
      </c>
      <c r="AE28" s="5" t="s">
        <v>81</v>
      </c>
      <c r="AF28" s="21">
        <v>229</v>
      </c>
      <c r="AG28" s="21">
        <v>441</v>
      </c>
      <c r="AH28" s="21">
        <f t="shared" si="8"/>
        <v>670</v>
      </c>
      <c r="AI28" s="6">
        <f t="shared" si="9"/>
        <v>39.682539682539684</v>
      </c>
    </row>
    <row r="29" spans="1:35">
      <c r="A29" t="s">
        <v>45</v>
      </c>
      <c r="B29" s="9" t="s">
        <v>44</v>
      </c>
      <c r="C29" s="15" t="s">
        <v>3</v>
      </c>
      <c r="D29" s="9">
        <v>131</v>
      </c>
      <c r="E29" s="9">
        <v>429</v>
      </c>
      <c r="F29" s="9">
        <v>113</v>
      </c>
      <c r="G29" s="31"/>
      <c r="H29" s="2" t="s">
        <v>44</v>
      </c>
      <c r="I29" s="2" t="s">
        <v>45</v>
      </c>
      <c r="J29" s="17" t="s">
        <v>3</v>
      </c>
      <c r="K29" s="10">
        <v>196</v>
      </c>
      <c r="L29" s="10">
        <v>433</v>
      </c>
      <c r="M29" s="10">
        <v>104</v>
      </c>
      <c r="N29" s="6">
        <f t="shared" si="5"/>
        <v>5.0808314087759765</v>
      </c>
      <c r="O29" s="11" t="s">
        <v>44</v>
      </c>
      <c r="P29" s="3" t="s">
        <v>45</v>
      </c>
      <c r="Q29" s="11" t="s">
        <v>82</v>
      </c>
      <c r="R29" s="11">
        <v>187</v>
      </c>
      <c r="S29" s="11">
        <v>389</v>
      </c>
      <c r="T29" s="11">
        <v>106</v>
      </c>
      <c r="U29" s="6">
        <f t="shared" si="6"/>
        <v>12.339331619537274</v>
      </c>
      <c r="V29" s="4" t="s">
        <v>44</v>
      </c>
      <c r="W29" s="4" t="s">
        <v>100</v>
      </c>
      <c r="X29" s="4" t="s">
        <v>82</v>
      </c>
      <c r="Y29" s="12">
        <v>163</v>
      </c>
      <c r="Z29" s="12">
        <v>398</v>
      </c>
      <c r="AA29" s="12">
        <v>105</v>
      </c>
      <c r="AB29" s="6">
        <f t="shared" si="7"/>
        <v>22.613065326633162</v>
      </c>
      <c r="AC29" s="5" t="s">
        <v>44</v>
      </c>
      <c r="AD29" s="5" t="s">
        <v>108</v>
      </c>
      <c r="AE29" s="5" t="s">
        <v>81</v>
      </c>
      <c r="AF29" s="21">
        <v>188</v>
      </c>
      <c r="AG29" s="21">
        <v>330</v>
      </c>
      <c r="AH29" s="21">
        <f t="shared" si="8"/>
        <v>518</v>
      </c>
      <c r="AI29" s="6">
        <f t="shared" si="9"/>
        <v>-3.0303030303030276</v>
      </c>
    </row>
    <row r="30" spans="1:35">
      <c r="A30" t="s">
        <v>45</v>
      </c>
      <c r="B30" s="9" t="s">
        <v>44</v>
      </c>
      <c r="C30" s="15" t="s">
        <v>4</v>
      </c>
      <c r="D30" s="9">
        <v>218</v>
      </c>
      <c r="E30" s="9">
        <v>344</v>
      </c>
      <c r="F30" s="9">
        <v>55</v>
      </c>
      <c r="G30" s="31"/>
      <c r="H30" s="2" t="s">
        <v>44</v>
      </c>
      <c r="I30" s="2" t="s">
        <v>45</v>
      </c>
      <c r="J30" s="17" t="s">
        <v>4</v>
      </c>
      <c r="K30" s="10">
        <v>115</v>
      </c>
      <c r="L30" s="10">
        <v>262</v>
      </c>
      <c r="M30" s="10">
        <v>50</v>
      </c>
      <c r="N30" s="6">
        <f t="shared" si="5"/>
        <v>30.916030534351147</v>
      </c>
      <c r="O30" s="11" t="s">
        <v>44</v>
      </c>
      <c r="P30" s="3" t="s">
        <v>45</v>
      </c>
      <c r="Q30" s="11" t="s">
        <v>81</v>
      </c>
      <c r="R30" s="11">
        <v>115</v>
      </c>
      <c r="S30" s="11">
        <v>254</v>
      </c>
      <c r="T30" s="11">
        <v>48</v>
      </c>
      <c r="U30" s="6">
        <f t="shared" si="6"/>
        <v>22.44094488188977</v>
      </c>
      <c r="V30" s="4" t="s">
        <v>44</v>
      </c>
      <c r="W30" s="4" t="s">
        <v>100</v>
      </c>
      <c r="X30" s="4" t="s">
        <v>81</v>
      </c>
      <c r="Y30" s="12">
        <v>138</v>
      </c>
      <c r="Z30" s="12">
        <v>293</v>
      </c>
      <c r="AA30" s="12">
        <v>42</v>
      </c>
      <c r="AB30" s="6">
        <f t="shared" si="7"/>
        <v>36.177474402730383</v>
      </c>
      <c r="AC30" s="5" t="s">
        <v>44</v>
      </c>
      <c r="AD30" s="5" t="s">
        <v>108</v>
      </c>
      <c r="AE30" s="5" t="s">
        <v>82</v>
      </c>
      <c r="AF30" s="21">
        <v>163</v>
      </c>
      <c r="AG30" s="21">
        <v>416</v>
      </c>
      <c r="AH30" s="21">
        <f t="shared" si="8"/>
        <v>579</v>
      </c>
      <c r="AI30" s="6">
        <f t="shared" si="9"/>
        <v>52.644230769230774</v>
      </c>
    </row>
    <row r="31" spans="1:35">
      <c r="G31" s="31"/>
      <c r="H31" s="2" t="s">
        <v>75</v>
      </c>
      <c r="I31" s="2" t="s">
        <v>76</v>
      </c>
      <c r="J31" s="17" t="s">
        <v>4</v>
      </c>
      <c r="K31" s="10">
        <v>13</v>
      </c>
      <c r="L31" s="10">
        <v>24</v>
      </c>
      <c r="M31" s="10">
        <v>0</v>
      </c>
      <c r="N31" s="7"/>
      <c r="O31" s="11" t="s">
        <v>75</v>
      </c>
      <c r="P31" s="3" t="s">
        <v>76</v>
      </c>
      <c r="Q31" s="11" t="s">
        <v>81</v>
      </c>
      <c r="R31" s="11">
        <v>14</v>
      </c>
      <c r="S31" s="11">
        <v>14</v>
      </c>
      <c r="T31" s="11">
        <v>0</v>
      </c>
      <c r="U31" s="6">
        <f t="shared" si="6"/>
        <v>21.428571428571431</v>
      </c>
      <c r="V31" s="4"/>
      <c r="W31" s="4"/>
      <c r="X31" s="4"/>
      <c r="Y31" s="12"/>
      <c r="Z31" s="12"/>
      <c r="AA31" s="12"/>
      <c r="AB31" s="6"/>
      <c r="AC31" s="5"/>
      <c r="AD31" s="5"/>
      <c r="AE31" s="5"/>
      <c r="AF31" s="21"/>
      <c r="AG31" s="21"/>
      <c r="AH31" s="21"/>
      <c r="AI31" s="6"/>
    </row>
    <row r="32" spans="1:35">
      <c r="A32" t="s">
        <v>47</v>
      </c>
      <c r="B32" s="9" t="s">
        <v>46</v>
      </c>
      <c r="C32" s="15" t="s">
        <v>4</v>
      </c>
      <c r="D32" s="9">
        <v>40</v>
      </c>
      <c r="E32" s="9">
        <v>40</v>
      </c>
      <c r="F32" s="9">
        <v>41</v>
      </c>
      <c r="G32" s="31"/>
      <c r="H32" s="2" t="s">
        <v>46</v>
      </c>
      <c r="I32" s="2" t="s">
        <v>47</v>
      </c>
      <c r="J32" s="17" t="s">
        <v>4</v>
      </c>
      <c r="K32" s="10">
        <v>39</v>
      </c>
      <c r="L32" s="10">
        <v>58</v>
      </c>
      <c r="M32" s="10">
        <v>0</v>
      </c>
      <c r="N32" s="8"/>
      <c r="O32" s="11" t="s">
        <v>46</v>
      </c>
      <c r="P32" s="3" t="s">
        <v>47</v>
      </c>
      <c r="Q32" s="11" t="s">
        <v>81</v>
      </c>
      <c r="R32" s="11">
        <v>22</v>
      </c>
      <c r="S32" s="11">
        <v>22</v>
      </c>
      <c r="T32" s="11">
        <v>0</v>
      </c>
      <c r="U32" s="6">
        <f t="shared" si="6"/>
        <v>13.636363636363635</v>
      </c>
      <c r="V32" s="4"/>
      <c r="W32" s="4"/>
      <c r="X32" s="4"/>
      <c r="Y32" s="12"/>
      <c r="Z32" s="12"/>
      <c r="AA32" s="12"/>
      <c r="AB32" s="6"/>
      <c r="AC32" s="5"/>
      <c r="AD32" s="5"/>
      <c r="AE32" s="5"/>
      <c r="AF32" s="21"/>
      <c r="AG32" s="21"/>
      <c r="AH32" s="21"/>
      <c r="AI32" s="6"/>
    </row>
    <row r="33" spans="1:35">
      <c r="G33" s="31"/>
      <c r="H33" s="2" t="s">
        <v>77</v>
      </c>
      <c r="I33" s="2" t="s">
        <v>78</v>
      </c>
      <c r="J33" s="17" t="s">
        <v>4</v>
      </c>
      <c r="K33" s="10">
        <v>24</v>
      </c>
      <c r="L33" s="10">
        <v>33</v>
      </c>
      <c r="M33" s="10">
        <v>0</v>
      </c>
      <c r="N33" s="7"/>
      <c r="O33" s="11" t="s">
        <v>77</v>
      </c>
      <c r="P33" s="3" t="s">
        <v>78</v>
      </c>
      <c r="Q33" s="11" t="s">
        <v>81</v>
      </c>
      <c r="R33" s="11">
        <v>19</v>
      </c>
      <c r="S33" s="11">
        <v>19</v>
      </c>
      <c r="T33" s="11">
        <v>0</v>
      </c>
      <c r="U33" s="6">
        <f t="shared" si="6"/>
        <v>52.631578947368432</v>
      </c>
      <c r="V33" s="4"/>
      <c r="W33" s="4"/>
      <c r="X33" s="4"/>
      <c r="Y33" s="12"/>
      <c r="Z33" s="12"/>
      <c r="AA33" s="12"/>
      <c r="AB33" s="6"/>
      <c r="AC33" s="5"/>
      <c r="AD33" s="5"/>
      <c r="AE33" s="5"/>
      <c r="AF33" s="21"/>
      <c r="AG33" s="21"/>
      <c r="AH33" s="21"/>
      <c r="AI33" s="6"/>
    </row>
    <row r="34" spans="1:35">
      <c r="A34" t="s">
        <v>49</v>
      </c>
      <c r="B34" s="9" t="s">
        <v>48</v>
      </c>
      <c r="C34" s="15" t="s">
        <v>4</v>
      </c>
      <c r="D34" s="9">
        <v>23</v>
      </c>
      <c r="E34" s="9">
        <v>47</v>
      </c>
      <c r="F34" s="9">
        <v>0</v>
      </c>
      <c r="G34" s="31"/>
      <c r="H34" s="2" t="s">
        <v>48</v>
      </c>
      <c r="I34" s="2" t="s">
        <v>49</v>
      </c>
      <c r="J34" s="17" t="s">
        <v>4</v>
      </c>
      <c r="K34" s="10">
        <v>20</v>
      </c>
      <c r="L34" s="10">
        <v>32</v>
      </c>
      <c r="M34" s="10">
        <v>0</v>
      </c>
      <c r="N34" s="6">
        <f t="shared" ref="N34:N42" si="10">(1-((E34-D34+F34)/L34))*100</f>
        <v>25</v>
      </c>
      <c r="O34" s="11" t="s">
        <v>48</v>
      </c>
      <c r="P34" s="3" t="s">
        <v>49</v>
      </c>
      <c r="Q34" s="11" t="s">
        <v>81</v>
      </c>
      <c r="R34" s="11">
        <v>15</v>
      </c>
      <c r="S34" s="11">
        <v>15</v>
      </c>
      <c r="T34" s="11">
        <v>0</v>
      </c>
      <c r="U34" s="6">
        <f t="shared" si="6"/>
        <v>19.999999999999996</v>
      </c>
      <c r="V34" s="4"/>
      <c r="W34" s="4"/>
      <c r="X34" s="4"/>
      <c r="Y34" s="12"/>
      <c r="Z34" s="12"/>
      <c r="AA34" s="12"/>
      <c r="AB34" s="6"/>
      <c r="AC34" s="5"/>
      <c r="AD34" s="5"/>
      <c r="AE34" s="5"/>
      <c r="AF34" s="21"/>
      <c r="AG34" s="21"/>
      <c r="AH34" s="21"/>
      <c r="AI34" s="6"/>
    </row>
    <row r="35" spans="1:35">
      <c r="A35" t="s">
        <v>51</v>
      </c>
      <c r="B35" s="9" t="s">
        <v>50</v>
      </c>
      <c r="C35" s="15" t="s">
        <v>4</v>
      </c>
      <c r="D35" s="9">
        <v>35</v>
      </c>
      <c r="E35" s="9">
        <v>92</v>
      </c>
      <c r="F35" s="9">
        <v>0</v>
      </c>
      <c r="G35" s="31"/>
      <c r="H35" s="2" t="s">
        <v>50</v>
      </c>
      <c r="I35" s="2" t="s">
        <v>51</v>
      </c>
      <c r="J35" s="17" t="s">
        <v>4</v>
      </c>
      <c r="K35" s="10">
        <v>40</v>
      </c>
      <c r="L35" s="10">
        <v>69</v>
      </c>
      <c r="M35" s="10">
        <v>0</v>
      </c>
      <c r="N35" s="6">
        <f t="shared" si="10"/>
        <v>17.391304347826086</v>
      </c>
      <c r="O35" s="11" t="s">
        <v>50</v>
      </c>
      <c r="P35" s="3" t="s">
        <v>51</v>
      </c>
      <c r="Q35" s="11" t="s">
        <v>81</v>
      </c>
      <c r="R35" s="11">
        <v>35</v>
      </c>
      <c r="S35" s="11">
        <v>35</v>
      </c>
      <c r="T35" s="11">
        <v>0</v>
      </c>
      <c r="U35" s="6">
        <f t="shared" si="6"/>
        <v>17.142857142857139</v>
      </c>
      <c r="V35" s="4"/>
      <c r="W35" s="4"/>
      <c r="X35" s="4"/>
      <c r="Y35" s="12"/>
      <c r="Z35" s="12"/>
      <c r="AA35" s="12"/>
      <c r="AB35" s="6"/>
      <c r="AC35" s="5"/>
      <c r="AD35" s="5"/>
      <c r="AE35" s="5"/>
      <c r="AF35" s="21"/>
      <c r="AG35" s="21"/>
      <c r="AH35" s="21"/>
      <c r="AI35" s="6"/>
    </row>
    <row r="36" spans="1:35">
      <c r="A36" t="s">
        <v>53</v>
      </c>
      <c r="B36" s="9" t="s">
        <v>52</v>
      </c>
      <c r="C36" s="15" t="s">
        <v>3</v>
      </c>
      <c r="D36" s="9">
        <v>38</v>
      </c>
      <c r="E36" s="9">
        <v>84</v>
      </c>
      <c r="F36" s="9">
        <v>20</v>
      </c>
      <c r="G36" s="31"/>
      <c r="H36" s="2" t="s">
        <v>52</v>
      </c>
      <c r="I36" s="2" t="s">
        <v>53</v>
      </c>
      <c r="J36" s="17" t="s">
        <v>3</v>
      </c>
      <c r="K36" s="10">
        <v>26</v>
      </c>
      <c r="L36" s="10">
        <v>73</v>
      </c>
      <c r="M36" s="10">
        <v>37</v>
      </c>
      <c r="N36" s="6">
        <f t="shared" si="10"/>
        <v>9.5890410958904155</v>
      </c>
      <c r="O36" s="11" t="s">
        <v>52</v>
      </c>
      <c r="P36" s="3" t="s">
        <v>53</v>
      </c>
      <c r="Q36" s="11" t="s">
        <v>82</v>
      </c>
      <c r="R36" s="11">
        <v>40</v>
      </c>
      <c r="S36" s="11">
        <v>104</v>
      </c>
      <c r="T36" s="11">
        <v>42</v>
      </c>
      <c r="U36" s="6">
        <f t="shared" si="6"/>
        <v>19.23076923076923</v>
      </c>
      <c r="V36" s="4" t="s">
        <v>52</v>
      </c>
      <c r="W36" s="4" t="s">
        <v>92</v>
      </c>
      <c r="X36" s="4" t="s">
        <v>82</v>
      </c>
      <c r="Y36" s="12">
        <v>28</v>
      </c>
      <c r="Z36" s="12">
        <v>112</v>
      </c>
      <c r="AA36" s="12">
        <v>40</v>
      </c>
      <c r="AB36" s="6">
        <f>(1-(S36-R36+T36)/Z36)*100</f>
        <v>5.3571428571428603</v>
      </c>
      <c r="AC36" s="5" t="s">
        <v>52</v>
      </c>
      <c r="AD36" s="5" t="s">
        <v>53</v>
      </c>
      <c r="AE36" s="5" t="s">
        <v>82</v>
      </c>
      <c r="AF36" s="21">
        <v>52</v>
      </c>
      <c r="AG36" s="21">
        <v>150</v>
      </c>
      <c r="AH36" s="21">
        <f>+AF36+AG36</f>
        <v>202</v>
      </c>
      <c r="AI36" s="6">
        <f>(1-((Z36-Y36+AA36)/AG36))*100</f>
        <v>17.333333333333336</v>
      </c>
    </row>
    <row r="37" spans="1:35">
      <c r="A37" t="s">
        <v>55</v>
      </c>
      <c r="B37" s="9" t="s">
        <v>54</v>
      </c>
      <c r="C37" s="15" t="s">
        <v>3</v>
      </c>
      <c r="D37" s="9">
        <v>34</v>
      </c>
      <c r="E37" s="9">
        <v>102</v>
      </c>
      <c r="F37" s="9">
        <v>0</v>
      </c>
      <c r="G37" s="31"/>
      <c r="H37" s="2" t="s">
        <v>54</v>
      </c>
      <c r="I37" s="2" t="s">
        <v>55</v>
      </c>
      <c r="J37" s="17" t="s">
        <v>3</v>
      </c>
      <c r="K37" s="10">
        <v>29</v>
      </c>
      <c r="L37" s="10">
        <v>70</v>
      </c>
      <c r="M37" s="10">
        <v>0</v>
      </c>
      <c r="N37" s="6">
        <f t="shared" si="10"/>
        <v>2.8571428571428581</v>
      </c>
      <c r="O37" s="11" t="s">
        <v>54</v>
      </c>
      <c r="P37" s="3" t="s">
        <v>55</v>
      </c>
      <c r="Q37" s="11" t="s">
        <v>82</v>
      </c>
      <c r="R37" s="11">
        <v>46</v>
      </c>
      <c r="S37" s="11">
        <v>46</v>
      </c>
      <c r="T37" s="11">
        <v>0</v>
      </c>
      <c r="U37" s="6">
        <f t="shared" si="6"/>
        <v>10.869565217391308</v>
      </c>
      <c r="V37" s="4"/>
      <c r="W37" s="4"/>
      <c r="X37" s="4"/>
      <c r="Y37" s="12"/>
      <c r="Z37" s="12"/>
      <c r="AA37" s="12"/>
      <c r="AB37" s="6"/>
      <c r="AC37" s="5"/>
      <c r="AD37" s="5"/>
      <c r="AE37" s="5"/>
      <c r="AF37" s="21"/>
      <c r="AG37" s="21">
        <v>66</v>
      </c>
      <c r="AH37" s="21">
        <f>+AF38+AG37</f>
        <v>88</v>
      </c>
      <c r="AI37" s="6" t="s">
        <v>176</v>
      </c>
    </row>
    <row r="38" spans="1:35">
      <c r="A38" t="s">
        <v>57</v>
      </c>
      <c r="B38" s="9" t="s">
        <v>56</v>
      </c>
      <c r="C38" s="15" t="s">
        <v>3</v>
      </c>
      <c r="D38" s="9">
        <v>95</v>
      </c>
      <c r="E38" s="9">
        <v>223</v>
      </c>
      <c r="F38" s="9">
        <v>38</v>
      </c>
      <c r="G38" s="31"/>
      <c r="H38" s="2" t="s">
        <v>56</v>
      </c>
      <c r="I38" s="2" t="s">
        <v>57</v>
      </c>
      <c r="J38" s="17" t="s">
        <v>3</v>
      </c>
      <c r="K38" s="10">
        <v>74</v>
      </c>
      <c r="L38" s="10">
        <v>185</v>
      </c>
      <c r="M38" s="10">
        <v>24</v>
      </c>
      <c r="N38" s="6">
        <f t="shared" si="10"/>
        <v>10.270270270270265</v>
      </c>
      <c r="O38" s="11" t="s">
        <v>56</v>
      </c>
      <c r="P38" s="3" t="s">
        <v>57</v>
      </c>
      <c r="Q38" s="11" t="s">
        <v>82</v>
      </c>
      <c r="R38" s="11">
        <v>60</v>
      </c>
      <c r="S38" s="11">
        <v>124</v>
      </c>
      <c r="T38" s="11">
        <v>12</v>
      </c>
      <c r="U38" s="6">
        <f t="shared" si="6"/>
        <v>-8.8709677419354769</v>
      </c>
      <c r="V38" s="4" t="s">
        <v>56</v>
      </c>
      <c r="W38" s="4" t="s">
        <v>93</v>
      </c>
      <c r="X38" s="4" t="s">
        <v>82</v>
      </c>
      <c r="Y38" s="12">
        <v>22</v>
      </c>
      <c r="Z38" s="12">
        <v>69</v>
      </c>
      <c r="AA38" s="12">
        <v>18</v>
      </c>
      <c r="AB38" s="6">
        <f>(1-(S38-R38+T38)/Z38)*100</f>
        <v>-10.144927536231885</v>
      </c>
      <c r="AC38" s="5" t="s">
        <v>56</v>
      </c>
      <c r="AD38" s="5" t="s">
        <v>106</v>
      </c>
      <c r="AE38" s="5" t="s">
        <v>82</v>
      </c>
      <c r="AF38" s="21">
        <v>22</v>
      </c>
      <c r="AG38" s="21">
        <v>28</v>
      </c>
      <c r="AH38" s="21">
        <f>+AF39+AG38</f>
        <v>37</v>
      </c>
      <c r="AI38" s="6">
        <f>(1-((Z38-Y38+AA38)/AG38))*100</f>
        <v>-132.14285714285717</v>
      </c>
    </row>
    <row r="39" spans="1:35">
      <c r="A39" t="s">
        <v>59</v>
      </c>
      <c r="B39" s="9" t="s">
        <v>58</v>
      </c>
      <c r="C39" s="15" t="s">
        <v>3</v>
      </c>
      <c r="D39" s="9">
        <v>14</v>
      </c>
      <c r="E39" s="9">
        <v>42</v>
      </c>
      <c r="F39" s="9">
        <v>16</v>
      </c>
      <c r="G39" s="31"/>
      <c r="H39" s="2" t="s">
        <v>58</v>
      </c>
      <c r="I39" s="2" t="s">
        <v>59</v>
      </c>
      <c r="J39" s="17" t="s">
        <v>3</v>
      </c>
      <c r="K39" s="10">
        <v>10</v>
      </c>
      <c r="L39" s="10">
        <v>36</v>
      </c>
      <c r="M39" s="10">
        <v>15</v>
      </c>
      <c r="N39" s="7">
        <f t="shared" si="10"/>
        <v>-22.222222222222232</v>
      </c>
      <c r="O39" s="11" t="s">
        <v>58</v>
      </c>
      <c r="P39" s="3" t="s">
        <v>59</v>
      </c>
      <c r="Q39" s="11" t="s">
        <v>82</v>
      </c>
      <c r="R39" s="11">
        <v>13</v>
      </c>
      <c r="S39" s="11">
        <v>44</v>
      </c>
      <c r="T39" s="11">
        <v>15</v>
      </c>
      <c r="U39" s="6">
        <f t="shared" si="6"/>
        <v>6.8181818181818237</v>
      </c>
      <c r="V39" s="4" t="s">
        <v>58</v>
      </c>
      <c r="W39" s="4" t="s">
        <v>94</v>
      </c>
      <c r="X39" s="4" t="s">
        <v>82</v>
      </c>
      <c r="Y39" s="12">
        <v>24</v>
      </c>
      <c r="Z39" s="12">
        <v>57</v>
      </c>
      <c r="AA39" s="12">
        <v>5</v>
      </c>
      <c r="AB39" s="6">
        <f>(1-(S39-R39+T39)/Z39)*100</f>
        <v>19.298245614035093</v>
      </c>
      <c r="AC39" s="5" t="s">
        <v>58</v>
      </c>
      <c r="AD39" s="5" t="s">
        <v>102</v>
      </c>
      <c r="AE39" s="5" t="s">
        <v>82</v>
      </c>
      <c r="AF39" s="21">
        <v>9</v>
      </c>
      <c r="AG39" s="21">
        <v>80</v>
      </c>
      <c r="AH39" s="21">
        <f>+AF40+AG39</f>
        <v>110</v>
      </c>
      <c r="AI39" s="6">
        <f>(1-((Z39-Y39+AA39)/AG39))*100</f>
        <v>52.5</v>
      </c>
    </row>
    <row r="40" spans="1:35">
      <c r="A40" t="s">
        <v>61</v>
      </c>
      <c r="B40" s="9" t="s">
        <v>60</v>
      </c>
      <c r="C40" s="15" t="s">
        <v>4</v>
      </c>
      <c r="D40" s="9">
        <v>13</v>
      </c>
      <c r="E40" s="9">
        <v>35</v>
      </c>
      <c r="F40" s="9">
        <v>12</v>
      </c>
      <c r="G40" s="31"/>
      <c r="H40" s="2" t="s">
        <v>60</v>
      </c>
      <c r="I40" s="2" t="s">
        <v>61</v>
      </c>
      <c r="J40" s="17" t="s">
        <v>4</v>
      </c>
      <c r="K40" s="10">
        <v>25</v>
      </c>
      <c r="L40" s="10">
        <v>54</v>
      </c>
      <c r="M40" s="10">
        <v>18</v>
      </c>
      <c r="N40" s="6">
        <f t="shared" si="10"/>
        <v>37.037037037037038</v>
      </c>
      <c r="O40" s="11" t="s">
        <v>60</v>
      </c>
      <c r="P40" s="3" t="s">
        <v>61</v>
      </c>
      <c r="Q40" s="11" t="s">
        <v>81</v>
      </c>
      <c r="R40" s="11">
        <v>11</v>
      </c>
      <c r="S40" s="11">
        <v>44</v>
      </c>
      <c r="T40" s="11">
        <v>14</v>
      </c>
      <c r="U40" s="6">
        <f t="shared" si="6"/>
        <v>-6.8181818181818121</v>
      </c>
      <c r="V40" s="4" t="s">
        <v>60</v>
      </c>
      <c r="W40" s="4" t="s">
        <v>61</v>
      </c>
      <c r="X40" s="4" t="s">
        <v>81</v>
      </c>
      <c r="Y40" s="12">
        <v>29</v>
      </c>
      <c r="Z40" s="12">
        <v>57</v>
      </c>
      <c r="AA40" s="12">
        <v>31</v>
      </c>
      <c r="AB40" s="6">
        <f>(1-(S40-R40+T40)/Z40)*100</f>
        <v>17.543859649122805</v>
      </c>
      <c r="AC40" s="5" t="s">
        <v>60</v>
      </c>
      <c r="AD40" s="5" t="s">
        <v>103</v>
      </c>
      <c r="AE40" s="5" t="s">
        <v>81</v>
      </c>
      <c r="AF40" s="21">
        <v>30</v>
      </c>
      <c r="AG40" s="21">
        <v>0</v>
      </c>
      <c r="AH40" s="21">
        <f>+AF41+AG40</f>
        <v>0</v>
      </c>
      <c r="AI40" s="6"/>
    </row>
    <row r="41" spans="1:35">
      <c r="A41" t="s">
        <v>63</v>
      </c>
      <c r="B41" s="9" t="s">
        <v>62</v>
      </c>
      <c r="C41" s="15" t="s">
        <v>3</v>
      </c>
      <c r="D41" s="9">
        <v>15</v>
      </c>
      <c r="E41" s="9">
        <v>48</v>
      </c>
      <c r="F41" s="9">
        <v>0</v>
      </c>
      <c r="G41" s="31"/>
      <c r="H41" s="2" t="s">
        <v>62</v>
      </c>
      <c r="I41" s="2" t="s">
        <v>63</v>
      </c>
      <c r="J41" s="17" t="s">
        <v>3</v>
      </c>
      <c r="K41" s="10">
        <v>48</v>
      </c>
      <c r="L41" s="10">
        <v>48</v>
      </c>
      <c r="M41" s="10">
        <v>0</v>
      </c>
      <c r="N41" s="6">
        <f t="shared" si="10"/>
        <v>31.25</v>
      </c>
      <c r="O41" s="11" t="s">
        <v>62</v>
      </c>
      <c r="P41" s="3" t="s">
        <v>63</v>
      </c>
      <c r="Q41" s="11" t="s">
        <v>82</v>
      </c>
      <c r="R41" s="11">
        <v>17</v>
      </c>
      <c r="S41" s="11">
        <v>17</v>
      </c>
      <c r="T41" s="11">
        <v>0</v>
      </c>
      <c r="U41" s="6">
        <f t="shared" si="6"/>
        <v>100</v>
      </c>
      <c r="V41" s="4"/>
      <c r="W41" s="4"/>
      <c r="X41" s="4"/>
      <c r="Y41" s="12"/>
      <c r="Z41" s="12"/>
      <c r="AA41" s="12"/>
      <c r="AB41" s="6"/>
      <c r="AC41" s="5" t="s">
        <v>62</v>
      </c>
      <c r="AD41" s="5" t="s">
        <v>63</v>
      </c>
      <c r="AE41" s="5" t="s">
        <v>82</v>
      </c>
      <c r="AF41" s="21">
        <v>0</v>
      </c>
      <c r="AG41" s="21">
        <v>74</v>
      </c>
      <c r="AH41" s="21">
        <f>+AF44+AG41</f>
        <v>98</v>
      </c>
      <c r="AI41" s="6" t="s">
        <v>176</v>
      </c>
    </row>
    <row r="42" spans="1:35">
      <c r="A42" t="s">
        <v>65</v>
      </c>
      <c r="B42" s="9" t="s">
        <v>64</v>
      </c>
      <c r="C42" s="15" t="s">
        <v>3</v>
      </c>
      <c r="D42" s="9">
        <v>233</v>
      </c>
      <c r="E42" s="9">
        <v>536</v>
      </c>
      <c r="F42" s="9">
        <v>145</v>
      </c>
      <c r="G42" s="31"/>
      <c r="H42" s="2" t="s">
        <v>64</v>
      </c>
      <c r="I42" s="2" t="s">
        <v>65</v>
      </c>
      <c r="J42" s="17" t="s">
        <v>3</v>
      </c>
      <c r="K42" s="10">
        <v>233</v>
      </c>
      <c r="L42" s="10">
        <v>554</v>
      </c>
      <c r="M42" s="10">
        <v>111</v>
      </c>
      <c r="N42" s="6">
        <f t="shared" si="10"/>
        <v>19.133574007220222</v>
      </c>
      <c r="O42" s="11" t="s">
        <v>64</v>
      </c>
      <c r="P42" s="3" t="s">
        <v>65</v>
      </c>
      <c r="Q42" s="11" t="s">
        <v>82</v>
      </c>
      <c r="R42" s="11">
        <v>218</v>
      </c>
      <c r="S42" s="11">
        <v>510</v>
      </c>
      <c r="T42" s="11">
        <v>120</v>
      </c>
      <c r="U42" s="6">
        <f t="shared" si="6"/>
        <v>15.294117647058824</v>
      </c>
      <c r="V42" s="4" t="s">
        <v>64</v>
      </c>
      <c r="W42" s="4" t="s">
        <v>101</v>
      </c>
      <c r="X42" s="4" t="s">
        <v>82</v>
      </c>
      <c r="Y42" s="12">
        <v>238</v>
      </c>
      <c r="Z42" s="12">
        <v>491</v>
      </c>
      <c r="AA42" s="12">
        <v>117</v>
      </c>
      <c r="AB42" s="6">
        <f>(1-(S42-R42+T42)/Z42)*100</f>
        <v>16.08961303462322</v>
      </c>
      <c r="AC42" s="5" t="s">
        <v>64</v>
      </c>
      <c r="AD42" s="5" t="s">
        <v>65</v>
      </c>
      <c r="AE42" s="5" t="s">
        <v>82</v>
      </c>
      <c r="AF42" s="21">
        <v>211</v>
      </c>
      <c r="AG42" s="21">
        <v>0</v>
      </c>
      <c r="AH42" s="21" t="e">
        <f>+#REF!+AG42</f>
        <v>#REF!</v>
      </c>
      <c r="AI42" s="6" t="s">
        <v>176</v>
      </c>
    </row>
    <row r="43" spans="1:35">
      <c r="A43" t="s">
        <v>67</v>
      </c>
      <c r="B43" s="9" t="s">
        <v>66</v>
      </c>
      <c r="C43" s="15" t="s">
        <v>3</v>
      </c>
      <c r="D43" s="9">
        <v>0</v>
      </c>
      <c r="E43" s="9">
        <v>26</v>
      </c>
      <c r="F43" s="9">
        <v>26</v>
      </c>
      <c r="G43" s="31"/>
      <c r="H43" s="2" t="s">
        <v>66</v>
      </c>
      <c r="I43" s="2" t="s">
        <v>67</v>
      </c>
      <c r="J43" s="17" t="s">
        <v>3</v>
      </c>
      <c r="K43" s="10">
        <v>13</v>
      </c>
      <c r="L43" s="10">
        <v>29</v>
      </c>
      <c r="M43" s="10">
        <v>18</v>
      </c>
      <c r="N43" s="7"/>
      <c r="O43" s="11" t="s">
        <v>66</v>
      </c>
      <c r="P43" s="3" t="s">
        <v>67</v>
      </c>
      <c r="Q43" s="11" t="s">
        <v>82</v>
      </c>
      <c r="R43" s="11">
        <v>7</v>
      </c>
      <c r="S43" s="11">
        <v>18</v>
      </c>
      <c r="T43" s="11">
        <v>0</v>
      </c>
      <c r="U43" s="6">
        <f t="shared" si="6"/>
        <v>-88.888888888888886</v>
      </c>
      <c r="V43" s="4" t="s">
        <v>66</v>
      </c>
      <c r="W43" s="4" t="s">
        <v>67</v>
      </c>
      <c r="X43" s="4" t="s">
        <v>82</v>
      </c>
      <c r="Y43" s="12">
        <v>16</v>
      </c>
      <c r="Z43" s="12">
        <v>16</v>
      </c>
      <c r="AA43" s="12">
        <v>0</v>
      </c>
      <c r="AB43" s="6">
        <f>(1-(S43-R43+T43)/Z43)*100</f>
        <v>31.25</v>
      </c>
      <c r="AC43" s="5"/>
      <c r="AD43" s="5"/>
      <c r="AE43" s="5"/>
      <c r="AF43" s="21"/>
      <c r="AG43" s="21"/>
      <c r="AH43" s="21"/>
      <c r="AI43" s="6"/>
    </row>
    <row r="44" spans="1:35">
      <c r="A44" t="s">
        <v>69</v>
      </c>
      <c r="B44" s="9" t="s">
        <v>68</v>
      </c>
      <c r="C44" s="15" t="s">
        <v>3</v>
      </c>
      <c r="D44" s="9">
        <v>0</v>
      </c>
      <c r="E44" s="9">
        <v>39</v>
      </c>
      <c r="F44" s="9">
        <v>14</v>
      </c>
      <c r="G44" s="31"/>
      <c r="H44" s="2" t="s">
        <v>68</v>
      </c>
      <c r="I44" s="2" t="s">
        <v>69</v>
      </c>
      <c r="J44" s="17" t="s">
        <v>3</v>
      </c>
      <c r="K44" s="10">
        <v>14</v>
      </c>
      <c r="L44" s="10">
        <v>39</v>
      </c>
      <c r="M44" s="10">
        <v>14</v>
      </c>
      <c r="N44" s="7" t="s">
        <v>176</v>
      </c>
      <c r="O44" s="11" t="s">
        <v>68</v>
      </c>
      <c r="P44" s="3" t="s">
        <v>85</v>
      </c>
      <c r="Q44" s="11" t="s">
        <v>82</v>
      </c>
      <c r="R44" s="11">
        <v>11</v>
      </c>
      <c r="S44" s="11">
        <v>42</v>
      </c>
      <c r="T44" s="11">
        <v>22</v>
      </c>
      <c r="U44" s="6">
        <f t="shared" si="6"/>
        <v>7.1428571428571397</v>
      </c>
      <c r="V44" s="4" t="s">
        <v>68</v>
      </c>
      <c r="W44" s="4" t="s">
        <v>69</v>
      </c>
      <c r="X44" s="4" t="s">
        <v>82</v>
      </c>
      <c r="Y44" s="12">
        <v>25</v>
      </c>
      <c r="Z44" s="12">
        <v>68</v>
      </c>
      <c r="AA44" s="12">
        <v>22</v>
      </c>
      <c r="AB44" s="6">
        <f>(1-(S44-R44+T44)/Z44)*100</f>
        <v>22.058823529411764</v>
      </c>
      <c r="AC44" s="5" t="s">
        <v>68</v>
      </c>
      <c r="AD44" s="5" t="s">
        <v>85</v>
      </c>
      <c r="AE44" s="5" t="s">
        <v>82</v>
      </c>
      <c r="AF44" s="21">
        <v>24</v>
      </c>
      <c r="AG44" s="21">
        <v>0</v>
      </c>
      <c r="AH44" s="21">
        <f>+[1]DESERCION!AF48+AG44</f>
        <v>0</v>
      </c>
      <c r="AI44" s="6" t="s">
        <v>176</v>
      </c>
    </row>
    <row r="45" spans="1:35">
      <c r="A45" t="s">
        <v>71</v>
      </c>
      <c r="B45" s="9" t="s">
        <v>70</v>
      </c>
      <c r="C45" s="15" t="s">
        <v>3</v>
      </c>
      <c r="D45" s="9">
        <v>270</v>
      </c>
      <c r="E45" s="9">
        <v>624</v>
      </c>
      <c r="F45" s="9">
        <v>353</v>
      </c>
      <c r="G45" s="31"/>
      <c r="H45" s="2" t="s">
        <v>70</v>
      </c>
      <c r="I45" s="2" t="s">
        <v>71</v>
      </c>
      <c r="J45" s="17" t="s">
        <v>3</v>
      </c>
      <c r="K45" s="10">
        <v>52</v>
      </c>
      <c r="L45" s="10">
        <v>75</v>
      </c>
      <c r="M45" s="10">
        <v>0</v>
      </c>
      <c r="N45" s="7" t="s">
        <v>176</v>
      </c>
      <c r="O45" s="11" t="s">
        <v>70</v>
      </c>
      <c r="P45" s="3" t="s">
        <v>71</v>
      </c>
      <c r="Q45" s="11" t="s">
        <v>82</v>
      </c>
      <c r="R45" s="11">
        <v>80</v>
      </c>
      <c r="S45" s="11">
        <v>380</v>
      </c>
      <c r="T45" s="11">
        <v>450</v>
      </c>
      <c r="U45" s="6">
        <f t="shared" si="6"/>
        <v>93.94736842105263</v>
      </c>
      <c r="V45" s="4" t="s">
        <v>70</v>
      </c>
      <c r="W45" s="4" t="s">
        <v>71</v>
      </c>
      <c r="X45" s="4" t="s">
        <v>82</v>
      </c>
      <c r="Y45" s="12">
        <v>0</v>
      </c>
      <c r="Z45" s="12">
        <v>24</v>
      </c>
      <c r="AA45" s="12">
        <v>0</v>
      </c>
      <c r="AB45" s="6" t="s">
        <v>176</v>
      </c>
      <c r="AC45" s="5" t="s">
        <v>70</v>
      </c>
      <c r="AD45" s="5" t="s">
        <v>111</v>
      </c>
      <c r="AE45" s="5" t="s">
        <v>81</v>
      </c>
      <c r="AF45" s="21">
        <v>0</v>
      </c>
      <c r="AG45" s="21">
        <v>679</v>
      </c>
      <c r="AH45" s="21">
        <f>+AF46+AG45</f>
        <v>1004</v>
      </c>
      <c r="AI45" s="6">
        <f>(1-((Z45-Y45+AA45)/AG45))*100</f>
        <v>96.465390279823268</v>
      </c>
    </row>
    <row r="46" spans="1:35">
      <c r="A46" t="s">
        <v>73</v>
      </c>
      <c r="B46" s="9" t="s">
        <v>72</v>
      </c>
      <c r="C46" s="15" t="s">
        <v>3</v>
      </c>
      <c r="D46" s="9">
        <v>381</v>
      </c>
      <c r="E46" s="9">
        <v>767</v>
      </c>
      <c r="F46" s="9">
        <v>96</v>
      </c>
      <c r="G46" s="31"/>
      <c r="H46" s="2" t="s">
        <v>72</v>
      </c>
      <c r="I46" s="2" t="s">
        <v>79</v>
      </c>
      <c r="J46" s="17" t="s">
        <v>3</v>
      </c>
      <c r="K46" s="10">
        <v>329</v>
      </c>
      <c r="L46" s="10">
        <v>681</v>
      </c>
      <c r="M46" s="10">
        <v>114</v>
      </c>
      <c r="N46" s="7">
        <f>(1-((E46-D46+F46)/E46))*100</f>
        <v>37.157757496740551</v>
      </c>
      <c r="O46" s="11" t="s">
        <v>72</v>
      </c>
      <c r="P46" s="3" t="s">
        <v>79</v>
      </c>
      <c r="Q46" s="11" t="s">
        <v>82</v>
      </c>
      <c r="R46" s="11">
        <v>274</v>
      </c>
      <c r="S46" s="11">
        <v>621</v>
      </c>
      <c r="T46" s="11">
        <v>95</v>
      </c>
      <c r="U46" s="6">
        <f t="shared" si="6"/>
        <v>24.9597423510467</v>
      </c>
      <c r="V46" s="4" t="s">
        <v>72</v>
      </c>
      <c r="W46" s="4" t="s">
        <v>95</v>
      </c>
      <c r="X46" s="4" t="s">
        <v>82</v>
      </c>
      <c r="Y46" s="12">
        <v>302</v>
      </c>
      <c r="Z46" s="12">
        <v>618</v>
      </c>
      <c r="AA46" s="12">
        <v>117</v>
      </c>
      <c r="AB46" s="6">
        <f>(1-(S46-R46+T46)/Z46)*100</f>
        <v>28.478964401294494</v>
      </c>
      <c r="AC46" s="5" t="s">
        <v>72</v>
      </c>
      <c r="AD46" s="5" t="s">
        <v>79</v>
      </c>
      <c r="AE46" s="5" t="s">
        <v>82</v>
      </c>
      <c r="AF46" s="21">
        <v>325</v>
      </c>
      <c r="AG46" s="21"/>
      <c r="AH46" s="21"/>
      <c r="AI46" s="6" t="s">
        <v>176</v>
      </c>
    </row>
  </sheetData>
  <mergeCells count="11">
    <mergeCell ref="V1:AA1"/>
    <mergeCell ref="AB1:AB2"/>
    <mergeCell ref="AC1:AH1"/>
    <mergeCell ref="AI1:AI2"/>
    <mergeCell ref="G3:G46"/>
    <mergeCell ref="U1:U2"/>
    <mergeCell ref="B1:F1"/>
    <mergeCell ref="G1:G2"/>
    <mergeCell ref="H1:M1"/>
    <mergeCell ref="N1:N2"/>
    <mergeCell ref="O1:T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ESCUELAS IXTAPALUCA</vt:lpstr>
      <vt:lpstr>2012-2013</vt:lpstr>
      <vt:lpstr>2013-2014</vt:lpstr>
      <vt:lpstr>2014-2015</vt:lpstr>
      <vt:lpstr>2015-2016</vt:lpstr>
      <vt:lpstr>2016-2017</vt:lpstr>
      <vt:lpstr>DESERCIONES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Noemí Pérez</cp:lastModifiedBy>
  <dcterms:created xsi:type="dcterms:W3CDTF">2018-01-09T21:19:57Z</dcterms:created>
  <dcterms:modified xsi:type="dcterms:W3CDTF">2018-01-11T23:37:15Z</dcterms:modified>
</cp:coreProperties>
</file>