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040" windowHeight="8835"/>
  </bookViews>
  <sheets>
    <sheet name="ALUMNOS" sheetId="1" r:id="rId1"/>
    <sheet name="CATALOGO" sheetId="3" r:id="rId2"/>
    <sheet name="ESCUELAS" sheetId="2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00" i="2" l="1"/>
  <c r="X100" i="2" s="1"/>
  <c r="W99" i="2"/>
  <c r="X99" i="2" s="1"/>
  <c r="W98" i="2"/>
  <c r="X98" i="2" s="1"/>
  <c r="X97" i="2"/>
  <c r="W97" i="2"/>
  <c r="W96" i="2"/>
  <c r="X96" i="2" s="1"/>
  <c r="W95" i="2"/>
  <c r="X95" i="2" s="1"/>
  <c r="W94" i="2"/>
  <c r="X94" i="2" s="1"/>
  <c r="X93" i="2"/>
  <c r="W93" i="2"/>
  <c r="W92" i="2"/>
  <c r="X92" i="2" s="1"/>
  <c r="W91" i="2"/>
  <c r="X91" i="2" s="1"/>
  <c r="W90" i="2"/>
  <c r="X90" i="2" s="1"/>
  <c r="X89" i="2"/>
  <c r="W89" i="2"/>
  <c r="W88" i="2"/>
  <c r="X88" i="2" s="1"/>
  <c r="W87" i="2"/>
  <c r="X87" i="2" s="1"/>
  <c r="W86" i="2"/>
  <c r="X86" i="2" s="1"/>
  <c r="X85" i="2"/>
  <c r="W85" i="2"/>
  <c r="W84" i="2"/>
  <c r="X84" i="2" s="1"/>
  <c r="W83" i="2"/>
  <c r="X83" i="2" s="1"/>
  <c r="W82" i="2"/>
  <c r="X82" i="2" s="1"/>
  <c r="X81" i="2"/>
  <c r="W81" i="2"/>
  <c r="W80" i="2"/>
  <c r="X80" i="2" s="1"/>
  <c r="W79" i="2"/>
  <c r="X79" i="2" s="1"/>
  <c r="W78" i="2"/>
  <c r="X78" i="2" s="1"/>
  <c r="X77" i="2"/>
  <c r="W77" i="2"/>
  <c r="W76" i="2"/>
  <c r="X76" i="2" s="1"/>
  <c r="W75" i="2"/>
  <c r="X75" i="2" s="1"/>
  <c r="W74" i="2"/>
  <c r="X74" i="2" s="1"/>
  <c r="X73" i="2"/>
  <c r="W73" i="2"/>
  <c r="W72" i="2"/>
  <c r="X72" i="2" s="1"/>
  <c r="W71" i="2"/>
  <c r="X71" i="2" s="1"/>
  <c r="W70" i="2"/>
  <c r="X70" i="2" s="1"/>
  <c r="X69" i="2"/>
  <c r="W69" i="2"/>
  <c r="W68" i="2"/>
  <c r="X68" i="2" s="1"/>
  <c r="W67" i="2"/>
  <c r="X67" i="2" s="1"/>
  <c r="W66" i="2"/>
  <c r="X66" i="2" s="1"/>
  <c r="X65" i="2"/>
  <c r="W65" i="2"/>
  <c r="W64" i="2"/>
  <c r="X64" i="2" s="1"/>
  <c r="W63" i="2"/>
  <c r="X63" i="2" s="1"/>
  <c r="W62" i="2"/>
  <c r="X62" i="2" s="1"/>
  <c r="X61" i="2"/>
  <c r="W61" i="2"/>
  <c r="W60" i="2"/>
  <c r="X60" i="2" s="1"/>
  <c r="W59" i="2"/>
  <c r="X59" i="2" s="1"/>
  <c r="W58" i="2"/>
  <c r="X58" i="2" s="1"/>
  <c r="X57" i="2"/>
  <c r="W57" i="2"/>
  <c r="W56" i="2"/>
  <c r="X56" i="2" s="1"/>
  <c r="W55" i="2"/>
  <c r="X55" i="2" s="1"/>
  <c r="W54" i="2"/>
  <c r="X54" i="2" s="1"/>
  <c r="X53" i="2"/>
  <c r="W53" i="2"/>
  <c r="W52" i="2"/>
  <c r="X52" i="2" s="1"/>
  <c r="W51" i="2"/>
  <c r="X51" i="2" s="1"/>
  <c r="W50" i="2"/>
  <c r="X50" i="2" s="1"/>
  <c r="X49" i="2"/>
  <c r="W49" i="2"/>
  <c r="W48" i="2"/>
  <c r="X48" i="2" s="1"/>
  <c r="W47" i="2"/>
  <c r="X47" i="2" s="1"/>
  <c r="W46" i="2"/>
  <c r="X46" i="2" s="1"/>
  <c r="X45" i="2"/>
  <c r="W45" i="2"/>
  <c r="W44" i="2"/>
  <c r="X44" i="2" s="1"/>
  <c r="W43" i="2"/>
  <c r="X43" i="2" s="1"/>
  <c r="W42" i="2"/>
  <c r="X42" i="2" s="1"/>
  <c r="X41" i="2"/>
  <c r="W41" i="2"/>
  <c r="W40" i="2"/>
  <c r="X40" i="2" s="1"/>
  <c r="W39" i="2"/>
  <c r="X39" i="2" s="1"/>
  <c r="W38" i="2"/>
  <c r="X38" i="2" s="1"/>
  <c r="X37" i="2"/>
  <c r="W37" i="2"/>
  <c r="W36" i="2"/>
  <c r="X36" i="2" s="1"/>
  <c r="W35" i="2"/>
  <c r="X35" i="2" s="1"/>
  <c r="W34" i="2"/>
  <c r="X34" i="2" s="1"/>
  <c r="X33" i="2"/>
  <c r="W33" i="2"/>
  <c r="W32" i="2"/>
  <c r="X32" i="2" s="1"/>
  <c r="W31" i="2"/>
  <c r="X31" i="2" s="1"/>
  <c r="W30" i="2"/>
  <c r="X30" i="2" s="1"/>
  <c r="X29" i="2"/>
  <c r="W29" i="2"/>
  <c r="W28" i="2"/>
  <c r="X28" i="2" s="1"/>
  <c r="W27" i="2"/>
  <c r="X27" i="2" s="1"/>
  <c r="W26" i="2"/>
  <c r="X26" i="2" s="1"/>
  <c r="X25" i="2"/>
  <c r="W25" i="2"/>
  <c r="W24" i="2"/>
  <c r="X24" i="2" s="1"/>
  <c r="W23" i="2"/>
  <c r="X23" i="2" s="1"/>
  <c r="W22" i="2"/>
  <c r="X22" i="2" s="1"/>
  <c r="X21" i="2"/>
  <c r="W21" i="2"/>
  <c r="W20" i="2"/>
  <c r="X20" i="2" s="1"/>
  <c r="W19" i="2"/>
  <c r="X19" i="2" s="1"/>
  <c r="W18" i="2"/>
  <c r="X18" i="2" s="1"/>
  <c r="X17" i="2"/>
  <c r="W17" i="2"/>
  <c r="W16" i="2"/>
  <c r="X16" i="2" s="1"/>
  <c r="W15" i="2"/>
  <c r="X15" i="2" s="1"/>
  <c r="W14" i="2"/>
  <c r="X14" i="2" s="1"/>
  <c r="X13" i="2"/>
  <c r="W13" i="2"/>
  <c r="W12" i="2"/>
  <c r="X12" i="2" s="1"/>
  <c r="W11" i="2"/>
  <c r="X11" i="2" s="1"/>
  <c r="W10" i="2"/>
  <c r="X10" i="2" s="1"/>
  <c r="X9" i="2"/>
  <c r="W9" i="2"/>
  <c r="W8" i="2"/>
  <c r="X8" i="2" s="1"/>
  <c r="W7" i="2"/>
  <c r="X7" i="2" s="1"/>
  <c r="W6" i="2"/>
  <c r="X6" i="2" s="1"/>
  <c r="X5" i="2"/>
  <c r="W5" i="2"/>
  <c r="W4" i="2"/>
  <c r="X4" i="2" s="1"/>
  <c r="W3" i="2"/>
  <c r="X3" i="2" s="1"/>
  <c r="F43" i="1"/>
  <c r="C43" i="1"/>
  <c r="G43" i="1" s="1"/>
  <c r="S98" i="2" l="1"/>
  <c r="N98" i="2"/>
  <c r="I98" i="2"/>
  <c r="S97" i="2"/>
  <c r="N97" i="2"/>
  <c r="I97" i="2"/>
  <c r="S96" i="2"/>
  <c r="N96" i="2"/>
  <c r="I96" i="2"/>
  <c r="S95" i="2"/>
  <c r="N95" i="2"/>
  <c r="I95" i="2"/>
  <c r="D95" i="2"/>
  <c r="S94" i="2"/>
  <c r="N94" i="2"/>
  <c r="I94" i="2"/>
  <c r="D94" i="2"/>
  <c r="S93" i="2"/>
  <c r="N93" i="2"/>
  <c r="I93" i="2"/>
  <c r="D93" i="2"/>
  <c r="S92" i="2"/>
  <c r="N92" i="2"/>
  <c r="I92" i="2"/>
  <c r="D92" i="2"/>
  <c r="S91" i="2"/>
  <c r="N91" i="2"/>
  <c r="I91" i="2"/>
  <c r="D91" i="2"/>
  <c r="S90" i="2"/>
  <c r="N90" i="2"/>
  <c r="I90" i="2"/>
  <c r="D90" i="2"/>
  <c r="S89" i="2"/>
  <c r="N89" i="2"/>
  <c r="I89" i="2"/>
  <c r="D89" i="2"/>
  <c r="S88" i="2"/>
  <c r="N88" i="2"/>
  <c r="I88" i="2"/>
  <c r="D88" i="2"/>
  <c r="S87" i="2"/>
  <c r="N87" i="2"/>
  <c r="I87" i="2"/>
  <c r="D87" i="2"/>
  <c r="S86" i="2"/>
  <c r="N86" i="2"/>
  <c r="I86" i="2"/>
  <c r="D86" i="2"/>
  <c r="S85" i="2"/>
  <c r="N85" i="2"/>
  <c r="I85" i="2"/>
  <c r="D85" i="2"/>
  <c r="S84" i="2"/>
  <c r="N84" i="2"/>
  <c r="I84" i="2"/>
  <c r="D84" i="2"/>
  <c r="S83" i="2"/>
  <c r="N83" i="2"/>
  <c r="I83" i="2"/>
  <c r="D83" i="2"/>
  <c r="S82" i="2"/>
  <c r="N82" i="2"/>
  <c r="I82" i="2"/>
  <c r="D82" i="2"/>
  <c r="S81" i="2"/>
  <c r="N81" i="2"/>
  <c r="I81" i="2"/>
  <c r="D81" i="2"/>
  <c r="S80" i="2"/>
  <c r="N80" i="2"/>
  <c r="I80" i="2"/>
  <c r="D80" i="2"/>
  <c r="S79" i="2"/>
  <c r="N79" i="2"/>
  <c r="I79" i="2"/>
  <c r="D79" i="2"/>
  <c r="S78" i="2"/>
  <c r="N78" i="2"/>
  <c r="I78" i="2"/>
  <c r="D78" i="2"/>
  <c r="S77" i="2"/>
  <c r="N77" i="2"/>
  <c r="I77" i="2"/>
  <c r="D77" i="2"/>
  <c r="S76" i="2"/>
  <c r="N76" i="2"/>
  <c r="I76" i="2"/>
  <c r="D76" i="2"/>
  <c r="S75" i="2"/>
  <c r="N75" i="2"/>
  <c r="I75" i="2"/>
  <c r="D75" i="2"/>
  <c r="S74" i="2"/>
  <c r="N74" i="2"/>
  <c r="I74" i="2"/>
  <c r="D74" i="2"/>
  <c r="S73" i="2"/>
  <c r="N73" i="2"/>
  <c r="I73" i="2"/>
  <c r="D73" i="2"/>
  <c r="S72" i="2"/>
  <c r="N72" i="2"/>
  <c r="I72" i="2"/>
  <c r="D72" i="2"/>
  <c r="S71" i="2"/>
  <c r="N71" i="2"/>
  <c r="I71" i="2"/>
  <c r="D71" i="2"/>
  <c r="S70" i="2"/>
  <c r="N70" i="2"/>
  <c r="I70" i="2"/>
  <c r="D70" i="2"/>
  <c r="S69" i="2"/>
  <c r="N69" i="2"/>
  <c r="I69" i="2"/>
  <c r="D69" i="2"/>
  <c r="S68" i="2"/>
  <c r="N68" i="2"/>
  <c r="I68" i="2"/>
  <c r="D68" i="2"/>
  <c r="S67" i="2"/>
  <c r="N67" i="2"/>
  <c r="I67" i="2"/>
  <c r="D67" i="2"/>
  <c r="S66" i="2"/>
  <c r="N66" i="2"/>
  <c r="I66" i="2"/>
  <c r="D66" i="2"/>
  <c r="S65" i="2"/>
  <c r="N65" i="2"/>
  <c r="I65" i="2"/>
  <c r="D65" i="2"/>
  <c r="S64" i="2"/>
  <c r="N64" i="2"/>
  <c r="I64" i="2"/>
  <c r="D64" i="2"/>
  <c r="S63" i="2"/>
  <c r="N63" i="2"/>
  <c r="I63" i="2"/>
  <c r="D63" i="2"/>
  <c r="S62" i="2"/>
  <c r="N62" i="2"/>
  <c r="I62" i="2"/>
  <c r="D62" i="2"/>
  <c r="S61" i="2"/>
  <c r="N61" i="2"/>
  <c r="I61" i="2"/>
  <c r="D61" i="2"/>
  <c r="S60" i="2"/>
  <c r="N60" i="2"/>
  <c r="I60" i="2"/>
  <c r="D60" i="2"/>
  <c r="S59" i="2"/>
  <c r="N59" i="2"/>
  <c r="I59" i="2"/>
  <c r="D59" i="2"/>
  <c r="S58" i="2"/>
  <c r="N58" i="2"/>
  <c r="I58" i="2"/>
  <c r="D58" i="2"/>
  <c r="S57" i="2"/>
  <c r="N57" i="2"/>
  <c r="I57" i="2"/>
  <c r="D57" i="2"/>
  <c r="S56" i="2"/>
  <c r="N56" i="2"/>
  <c r="I56" i="2"/>
  <c r="D56" i="2"/>
  <c r="S55" i="2"/>
  <c r="N55" i="2"/>
  <c r="I55" i="2"/>
  <c r="D55" i="2"/>
  <c r="S54" i="2"/>
  <c r="N54" i="2"/>
  <c r="I54" i="2"/>
  <c r="D54" i="2"/>
  <c r="S53" i="2"/>
  <c r="N53" i="2"/>
  <c r="I53" i="2"/>
  <c r="D53" i="2"/>
  <c r="S52" i="2"/>
  <c r="N52" i="2"/>
  <c r="I52" i="2"/>
  <c r="D52" i="2"/>
  <c r="S51" i="2"/>
  <c r="N51" i="2"/>
  <c r="I51" i="2"/>
  <c r="D51" i="2"/>
  <c r="S50" i="2"/>
  <c r="N50" i="2"/>
  <c r="I50" i="2"/>
  <c r="D50" i="2"/>
  <c r="S49" i="2"/>
  <c r="N49" i="2"/>
  <c r="I49" i="2"/>
  <c r="D49" i="2"/>
  <c r="S48" i="2"/>
  <c r="N48" i="2"/>
  <c r="I48" i="2"/>
  <c r="D48" i="2"/>
  <c r="S47" i="2"/>
  <c r="N47" i="2"/>
  <c r="I47" i="2"/>
  <c r="D47" i="2"/>
  <c r="S46" i="2"/>
  <c r="N46" i="2"/>
  <c r="I46" i="2"/>
  <c r="D46" i="2"/>
  <c r="S45" i="2"/>
  <c r="N45" i="2"/>
  <c r="I45" i="2"/>
  <c r="D45" i="2"/>
  <c r="S44" i="2"/>
  <c r="N44" i="2"/>
  <c r="I44" i="2"/>
  <c r="D44" i="2"/>
  <c r="S43" i="2"/>
  <c r="N43" i="2"/>
  <c r="I43" i="2"/>
  <c r="D43" i="2"/>
  <c r="S42" i="2"/>
  <c r="N42" i="2"/>
  <c r="I42" i="2"/>
  <c r="D42" i="2"/>
  <c r="S41" i="2"/>
  <c r="N41" i="2"/>
  <c r="I41" i="2"/>
  <c r="D41" i="2"/>
  <c r="S40" i="2"/>
  <c r="N40" i="2"/>
  <c r="I40" i="2"/>
  <c r="D40" i="2"/>
  <c r="S39" i="2"/>
  <c r="N39" i="2"/>
  <c r="I39" i="2"/>
  <c r="D39" i="2"/>
  <c r="S38" i="2"/>
  <c r="N38" i="2"/>
  <c r="I38" i="2"/>
  <c r="D38" i="2"/>
  <c r="S37" i="2"/>
  <c r="N37" i="2"/>
  <c r="I37" i="2"/>
  <c r="D37" i="2"/>
  <c r="S36" i="2"/>
  <c r="N36" i="2"/>
  <c r="I36" i="2"/>
  <c r="D36" i="2"/>
  <c r="S35" i="2"/>
  <c r="N35" i="2"/>
  <c r="I35" i="2"/>
  <c r="D35" i="2"/>
  <c r="S34" i="2"/>
  <c r="N34" i="2"/>
  <c r="I34" i="2"/>
  <c r="D34" i="2"/>
  <c r="S33" i="2"/>
  <c r="N33" i="2"/>
  <c r="I33" i="2"/>
  <c r="D33" i="2"/>
  <c r="S32" i="2"/>
  <c r="N32" i="2"/>
  <c r="I32" i="2"/>
  <c r="D32" i="2"/>
  <c r="S31" i="2"/>
  <c r="N31" i="2"/>
  <c r="I31" i="2"/>
  <c r="D31" i="2"/>
  <c r="S30" i="2"/>
  <c r="N30" i="2"/>
  <c r="I30" i="2"/>
  <c r="D30" i="2"/>
  <c r="S29" i="2"/>
  <c r="N29" i="2"/>
  <c r="I29" i="2"/>
  <c r="D29" i="2"/>
  <c r="S28" i="2"/>
  <c r="N28" i="2"/>
  <c r="I28" i="2"/>
  <c r="D28" i="2"/>
  <c r="S27" i="2"/>
  <c r="N27" i="2"/>
  <c r="I27" i="2"/>
  <c r="D27" i="2"/>
  <c r="S26" i="2"/>
  <c r="N26" i="2"/>
  <c r="I26" i="2"/>
  <c r="D26" i="2"/>
  <c r="S25" i="2"/>
  <c r="N25" i="2"/>
  <c r="I25" i="2"/>
  <c r="D25" i="2"/>
  <c r="S24" i="2"/>
  <c r="N24" i="2"/>
  <c r="I24" i="2"/>
  <c r="D24" i="2"/>
  <c r="S23" i="2"/>
  <c r="N23" i="2"/>
  <c r="I23" i="2"/>
  <c r="D23" i="2"/>
  <c r="S22" i="2"/>
  <c r="N22" i="2"/>
  <c r="I22" i="2"/>
  <c r="D22" i="2"/>
  <c r="S21" i="2"/>
  <c r="N21" i="2"/>
  <c r="I21" i="2"/>
  <c r="D21" i="2"/>
  <c r="S20" i="2"/>
  <c r="N20" i="2"/>
  <c r="I20" i="2"/>
  <c r="D20" i="2"/>
  <c r="S19" i="2"/>
  <c r="N19" i="2"/>
  <c r="I19" i="2"/>
  <c r="D19" i="2"/>
  <c r="S18" i="2"/>
  <c r="N18" i="2"/>
  <c r="I18" i="2"/>
  <c r="D18" i="2"/>
  <c r="S17" i="2"/>
  <c r="N17" i="2"/>
  <c r="I17" i="2"/>
  <c r="D17" i="2"/>
  <c r="S16" i="2"/>
  <c r="N16" i="2"/>
  <c r="I16" i="2"/>
  <c r="D16" i="2"/>
  <c r="S15" i="2"/>
  <c r="N15" i="2"/>
  <c r="I15" i="2"/>
  <c r="D15" i="2"/>
  <c r="S14" i="2"/>
  <c r="N14" i="2"/>
  <c r="I14" i="2"/>
  <c r="D14" i="2"/>
  <c r="S13" i="2"/>
  <c r="N13" i="2"/>
  <c r="I13" i="2"/>
  <c r="D13" i="2"/>
  <c r="S12" i="2"/>
  <c r="N12" i="2"/>
  <c r="I12" i="2"/>
  <c r="D12" i="2"/>
  <c r="S11" i="2"/>
  <c r="N11" i="2"/>
  <c r="I11" i="2"/>
  <c r="D11" i="2"/>
  <c r="S10" i="2"/>
  <c r="N10" i="2"/>
  <c r="I10" i="2"/>
  <c r="D10" i="2"/>
  <c r="S9" i="2"/>
  <c r="N9" i="2"/>
  <c r="I9" i="2"/>
  <c r="D9" i="2"/>
  <c r="S8" i="2"/>
  <c r="N8" i="2"/>
  <c r="I8" i="2"/>
  <c r="D8" i="2"/>
  <c r="S7" i="2"/>
  <c r="N7" i="2"/>
  <c r="I7" i="2"/>
  <c r="D7" i="2"/>
  <c r="S6" i="2"/>
  <c r="N6" i="2"/>
  <c r="I6" i="2"/>
  <c r="D6" i="2"/>
  <c r="S5" i="2"/>
  <c r="N5" i="2"/>
  <c r="I5" i="2"/>
  <c r="D5" i="2"/>
  <c r="S4" i="2"/>
  <c r="N4" i="2"/>
  <c r="I4" i="2"/>
  <c r="D4" i="2"/>
  <c r="S3" i="2"/>
  <c r="N3" i="2"/>
  <c r="I3" i="2"/>
  <c r="D3" i="2"/>
  <c r="C8" i="1"/>
  <c r="C17" i="1"/>
  <c r="G17" i="1" s="1"/>
  <c r="C35" i="1"/>
  <c r="G35" i="1" s="1"/>
  <c r="C26" i="1"/>
  <c r="G26" i="1" s="1"/>
  <c r="F35" i="1"/>
  <c r="F26" i="1"/>
  <c r="F17" i="1"/>
  <c r="F8" i="1"/>
  <c r="G8" i="1" s="1"/>
</calcChain>
</file>

<file path=xl/sharedStrings.xml><?xml version="1.0" encoding="utf-8"?>
<sst xmlns="http://schemas.openxmlformats.org/spreadsheetml/2006/main" count="747" uniqueCount="158">
  <si>
    <t>HOMBRES</t>
  </si>
  <si>
    <t>MUJERES</t>
  </si>
  <si>
    <t>MATERIA 1</t>
  </si>
  <si>
    <t>MATERIA 2</t>
  </si>
  <si>
    <t>MATERIA 3</t>
  </si>
  <si>
    <t>MATERIA 4</t>
  </si>
  <si>
    <t>MATERIA 5</t>
  </si>
  <si>
    <t>MATERIA 6</t>
  </si>
  <si>
    <t>MATERIA 7</t>
  </si>
  <si>
    <t>MATERIA 8</t>
  </si>
  <si>
    <t>MATERIA 9</t>
  </si>
  <si>
    <t>GRADO</t>
  </si>
  <si>
    <t>MATRICULA ACTIVA INICIAL</t>
  </si>
  <si>
    <t>MATRICULA ACTIVA FINAL</t>
  </si>
  <si>
    <t>DESERCIÓN</t>
  </si>
  <si>
    <t>CICLO ESCOLAR 2013-2014</t>
  </si>
  <si>
    <t>CICLO ESCOLAR 2014-2015</t>
  </si>
  <si>
    <t>CICLO ESCOLAR 2015-2016</t>
  </si>
  <si>
    <t>CCT</t>
  </si>
  <si>
    <t>MATRICULA INICIAL</t>
  </si>
  <si>
    <t>MATRICULA FINAL</t>
  </si>
  <si>
    <t>15ETV0785N</t>
  </si>
  <si>
    <t>15PES0921A</t>
  </si>
  <si>
    <t>15EES1230Q</t>
  </si>
  <si>
    <t>15ETV0108O</t>
  </si>
  <si>
    <t>15ETV0764A</t>
  </si>
  <si>
    <t>15EST0763O</t>
  </si>
  <si>
    <t>15EES1045U</t>
  </si>
  <si>
    <t>15EES1306P</t>
  </si>
  <si>
    <t>15EES1272P</t>
  </si>
  <si>
    <t>15EES1516U</t>
  </si>
  <si>
    <t>15EML0554F</t>
  </si>
  <si>
    <t>15EES1452Z</t>
  </si>
  <si>
    <t>15EES0884H</t>
  </si>
  <si>
    <t>15EES1236K</t>
  </si>
  <si>
    <t>15EES1587O</t>
  </si>
  <si>
    <t>15EES1515V</t>
  </si>
  <si>
    <t>15ETV0219T</t>
  </si>
  <si>
    <t>15ETV0107P</t>
  </si>
  <si>
    <t>15EES1613W</t>
  </si>
  <si>
    <t>15EST0099J</t>
  </si>
  <si>
    <t>15ETV0613V</t>
  </si>
  <si>
    <t>15EES1192D</t>
  </si>
  <si>
    <t>15EES1114Z</t>
  </si>
  <si>
    <t>15EES1354Z</t>
  </si>
  <si>
    <t>15PES0846K</t>
  </si>
  <si>
    <t>15EES1420H</t>
  </si>
  <si>
    <t>15EES1570O</t>
  </si>
  <si>
    <t>15EES1232O</t>
  </si>
  <si>
    <t>15EES1425C</t>
  </si>
  <si>
    <t>15PES0976D</t>
  </si>
  <si>
    <t>15ETV0723A</t>
  </si>
  <si>
    <t>15EES1134N</t>
  </si>
  <si>
    <t>15EES0907B</t>
  </si>
  <si>
    <t>15EES1483T</t>
  </si>
  <si>
    <t>15EES1268C</t>
  </si>
  <si>
    <t>15ETV0790Z</t>
  </si>
  <si>
    <t>15EES1246R</t>
  </si>
  <si>
    <t>15EES1115Z</t>
  </si>
  <si>
    <t>15EES1233N</t>
  </si>
  <si>
    <t>15EES1454Y</t>
  </si>
  <si>
    <t>15EES1130R</t>
  </si>
  <si>
    <t>15EES1609J</t>
  </si>
  <si>
    <t>15EES0864U</t>
  </si>
  <si>
    <t>15PTV0001B</t>
  </si>
  <si>
    <t>15EES1560H</t>
  </si>
  <si>
    <t>15EES0865T</t>
  </si>
  <si>
    <t>15EES1337I</t>
  </si>
  <si>
    <t>15EES1209N</t>
  </si>
  <si>
    <t>15EES1378I</t>
  </si>
  <si>
    <t>15EES1269B</t>
  </si>
  <si>
    <t>15PST0070K</t>
  </si>
  <si>
    <t>15EES1307O</t>
  </si>
  <si>
    <t>15EES1305Q</t>
  </si>
  <si>
    <t>15PES0957P</t>
  </si>
  <si>
    <t>15EES1159W</t>
  </si>
  <si>
    <t>15PES0911U</t>
  </si>
  <si>
    <t>15EES1235L</t>
  </si>
  <si>
    <t>15EES0947C</t>
  </si>
  <si>
    <t>15EES1505O</t>
  </si>
  <si>
    <t>15EES1267D</t>
  </si>
  <si>
    <t>15EES1135M</t>
  </si>
  <si>
    <t>15EES1133O</t>
  </si>
  <si>
    <t>15PST0060D</t>
  </si>
  <si>
    <t>15EES1113A</t>
  </si>
  <si>
    <t>15EES1185U</t>
  </si>
  <si>
    <t>15EES1533K</t>
  </si>
  <si>
    <t>15EES1234M</t>
  </si>
  <si>
    <t>15PES0856R</t>
  </si>
  <si>
    <t>15EES0750S</t>
  </si>
  <si>
    <t>15ETV0218U</t>
  </si>
  <si>
    <t>15PES0613V</t>
  </si>
  <si>
    <t>15EES1426B</t>
  </si>
  <si>
    <t>15EES0786G</t>
  </si>
  <si>
    <t>15PTV0002A</t>
  </si>
  <si>
    <t>15EES0221B</t>
  </si>
  <si>
    <t>15EES1400U</t>
  </si>
  <si>
    <t>15EES0614O</t>
  </si>
  <si>
    <t>15EES1343T</t>
  </si>
  <si>
    <t>15EES1041Y</t>
  </si>
  <si>
    <t>15EES1207P</t>
  </si>
  <si>
    <t>15EES1204S</t>
  </si>
  <si>
    <t>15EES0749C</t>
  </si>
  <si>
    <t>15EES1355Y</t>
  </si>
  <si>
    <t>15EES1271Q</t>
  </si>
  <si>
    <t>15EES0936X</t>
  </si>
  <si>
    <t>15EES0956K</t>
  </si>
  <si>
    <t>15EES0906C</t>
  </si>
  <si>
    <t>15EES1429Z</t>
  </si>
  <si>
    <t>15PES1033V</t>
  </si>
  <si>
    <t>15EES1096A</t>
  </si>
  <si>
    <t>15EES1521F</t>
  </si>
  <si>
    <t>15EML0596E</t>
  </si>
  <si>
    <t>15EML0553G</t>
  </si>
  <si>
    <t>15PES0784O</t>
  </si>
  <si>
    <t>15PES0985L</t>
  </si>
  <si>
    <t>15ETV0109N</t>
  </si>
  <si>
    <t>15EES1583S</t>
  </si>
  <si>
    <t>15EES1664C</t>
  </si>
  <si>
    <t>15PES1064O</t>
  </si>
  <si>
    <t>ALUMNOS REPROBADOS POR MATERIA</t>
  </si>
  <si>
    <t>CICLO ESCOLAR 2012-2013</t>
  </si>
  <si>
    <t xml:space="preserve"> CICLO ESCOLAR 2015-2016</t>
  </si>
  <si>
    <t>ESPAÑOL I</t>
  </si>
  <si>
    <t>METERIA 2</t>
  </si>
  <si>
    <t>GEO. DE MEX. Y DEL MUNDO</t>
  </si>
  <si>
    <t xml:space="preserve">ASIGNATURA ESTATAL </t>
  </si>
  <si>
    <t>ARTES I ( MUS. DAN. TEA. ART. VIS.)</t>
  </si>
  <si>
    <t>ESPAÑOL II</t>
  </si>
  <si>
    <t>HISTORIA I</t>
  </si>
  <si>
    <t>ARTES II</t>
  </si>
  <si>
    <t>ESPAÑOL III</t>
  </si>
  <si>
    <t>HISTORIA II</t>
  </si>
  <si>
    <t>ARTES III</t>
  </si>
  <si>
    <t>MATERIAS PRIMER GRADO</t>
  </si>
  <si>
    <t>MATERIAS SEGUNDO GRADO</t>
  </si>
  <si>
    <t>MATERIAS TERCER GRADO</t>
  </si>
  <si>
    <t>EDUCACIÓN FÍSICA III</t>
  </si>
  <si>
    <t>TECNOLOGÍA III</t>
  </si>
  <si>
    <t>CIENCIAS III ( ENF. QUÍMICA)</t>
  </si>
  <si>
    <t>SEGUNDA LENGUA (INGLÉS III)</t>
  </si>
  <si>
    <t>MATEMÁTICAS III</t>
  </si>
  <si>
    <t>EDUCACIÓN FÍSICA I</t>
  </si>
  <si>
    <t>FORMACIÓN CIVICA Y ÉTICA II</t>
  </si>
  <si>
    <t>FORMACIÓN CIVICA Y ÉTICA I</t>
  </si>
  <si>
    <t>TECNOLOGÍA II</t>
  </si>
  <si>
    <t>CIENCIAS II ( ENF. FÍSICA)</t>
  </si>
  <si>
    <t>MATEMÁTICAS II</t>
  </si>
  <si>
    <t>SEGUNDA LENGUA (INGLÉS II)</t>
  </si>
  <si>
    <t>TECNOLOGÍA 1</t>
  </si>
  <si>
    <t>CIENCIAS I ( ENF. BIOLOGÍA)</t>
  </si>
  <si>
    <t>MATEMÁTICAS I</t>
  </si>
  <si>
    <t>SEGUNDA LEGUNA (INGLÉS 1)</t>
  </si>
  <si>
    <t>% DESERCIÓN</t>
  </si>
  <si>
    <t>ESTADISTICAS DE DESERCIÓN DEL MUNICIPIO DE IXTAPALUCA</t>
  </si>
  <si>
    <t xml:space="preserve"> CICLO ESCOLAR 2016-2017</t>
  </si>
  <si>
    <t>CICLO ESCOLAR 2016-2017</t>
  </si>
  <si>
    <t>15PES1096G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</si>
</sst>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3" fontId="0" fillId="0" borderId="1" xfId="0" applyNumberForma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0" xfId="0" applyFont="1"/>
    <xf numFmtId="1" fontId="1" fillId="2" borderId="0" xfId="0" applyNumberFormat="1" applyFont="1" applyFill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0" fillId="0" borderId="1" xfId="0" applyNumberFormat="1" applyBorder="1"/>
    <xf numFmtId="1" fontId="0" fillId="0" borderId="1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0" xfId="0" applyNumberFormat="1"/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3" fontId="0" fillId="0" borderId="2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1" fontId="1" fillId="0" borderId="6" xfId="0" applyNumberFormat="1" applyFont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tabSelected="1" workbookViewId="0">
      <selection activeCell="A39" sqref="A39:Z39"/>
    </sheetView>
  </sheetViews>
  <sheetFormatPr baseColWidth="10" defaultRowHeight="15" x14ac:dyDescent="0.25"/>
  <cols>
    <col min="3" max="3" width="18.7109375" bestFit="1" customWidth="1"/>
    <col min="6" max="6" width="18.7109375" bestFit="1" customWidth="1"/>
    <col min="7" max="7" width="17.7109375" bestFit="1" customWidth="1"/>
    <col min="8" max="8" width="17.42578125" customWidth="1"/>
  </cols>
  <sheetData>
    <row r="1" spans="1:26" x14ac:dyDescent="0.25">
      <c r="A1" s="29" t="s">
        <v>154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</row>
    <row r="2" spans="1:26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</row>
    <row r="4" spans="1:26" x14ac:dyDescent="0.25">
      <c r="A4" s="22" t="s">
        <v>121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5">
      <c r="A5" s="7"/>
      <c r="B5" s="7"/>
      <c r="C5" s="7"/>
      <c r="D5" s="7"/>
      <c r="E5" s="7"/>
      <c r="F5" s="7"/>
      <c r="G5" s="7"/>
      <c r="H5" s="7"/>
      <c r="I5" s="23" t="s">
        <v>120</v>
      </c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5"/>
    </row>
    <row r="6" spans="1:26" x14ac:dyDescent="0.25">
      <c r="A6" s="17" t="s">
        <v>0</v>
      </c>
      <c r="B6" s="17" t="s">
        <v>1</v>
      </c>
      <c r="C6" s="18" t="s">
        <v>12</v>
      </c>
      <c r="D6" s="17" t="s">
        <v>0</v>
      </c>
      <c r="E6" s="17" t="s">
        <v>1</v>
      </c>
      <c r="F6" s="18" t="s">
        <v>13</v>
      </c>
      <c r="G6" s="17" t="s">
        <v>14</v>
      </c>
      <c r="H6" s="17" t="s">
        <v>11</v>
      </c>
      <c r="I6" s="19" t="s">
        <v>2</v>
      </c>
      <c r="J6" s="19"/>
      <c r="K6" s="19" t="s">
        <v>3</v>
      </c>
      <c r="L6" s="19"/>
      <c r="M6" s="19" t="s">
        <v>4</v>
      </c>
      <c r="N6" s="19"/>
      <c r="O6" s="19" t="s">
        <v>5</v>
      </c>
      <c r="P6" s="19"/>
      <c r="Q6" s="19" t="s">
        <v>6</v>
      </c>
      <c r="R6" s="19"/>
      <c r="S6" s="19" t="s">
        <v>7</v>
      </c>
      <c r="T6" s="19"/>
      <c r="U6" s="19" t="s">
        <v>8</v>
      </c>
      <c r="V6" s="19"/>
      <c r="W6" s="19" t="s">
        <v>9</v>
      </c>
      <c r="X6" s="19"/>
      <c r="Y6" s="19" t="s">
        <v>10</v>
      </c>
      <c r="Z6" s="19"/>
    </row>
    <row r="7" spans="1:26" s="5" customFormat="1" x14ac:dyDescent="0.25">
      <c r="A7" s="17"/>
      <c r="B7" s="17"/>
      <c r="C7" s="18"/>
      <c r="D7" s="17"/>
      <c r="E7" s="17"/>
      <c r="F7" s="18"/>
      <c r="G7" s="17"/>
      <c r="H7" s="17"/>
      <c r="I7" s="7" t="s">
        <v>0</v>
      </c>
      <c r="J7" s="7" t="s">
        <v>1</v>
      </c>
      <c r="K7" s="7" t="s">
        <v>0</v>
      </c>
      <c r="L7" s="7" t="s">
        <v>1</v>
      </c>
      <c r="M7" s="7" t="s">
        <v>0</v>
      </c>
      <c r="N7" s="7" t="s">
        <v>1</v>
      </c>
      <c r="O7" s="7" t="s">
        <v>0</v>
      </c>
      <c r="P7" s="7" t="s">
        <v>1</v>
      </c>
      <c r="Q7" s="7" t="s">
        <v>0</v>
      </c>
      <c r="R7" s="7" t="s">
        <v>1</v>
      </c>
      <c r="S7" s="7" t="s">
        <v>0</v>
      </c>
      <c r="T7" s="7" t="s">
        <v>1</v>
      </c>
      <c r="U7" s="7" t="s">
        <v>0</v>
      </c>
      <c r="V7" s="7" t="s">
        <v>1</v>
      </c>
      <c r="W7" s="7" t="s">
        <v>0</v>
      </c>
      <c r="X7" s="7" t="s">
        <v>1</v>
      </c>
      <c r="Y7" s="7" t="s">
        <v>0</v>
      </c>
      <c r="Z7" s="7" t="s">
        <v>1</v>
      </c>
    </row>
    <row r="8" spans="1:26" s="2" customFormat="1" x14ac:dyDescent="0.25">
      <c r="A8" s="21">
        <v>10808</v>
      </c>
      <c r="B8" s="21">
        <v>10616</v>
      </c>
      <c r="C8" s="21">
        <f>A8+B8</f>
        <v>21424</v>
      </c>
      <c r="D8" s="21">
        <v>10492</v>
      </c>
      <c r="E8" s="21">
        <v>10486</v>
      </c>
      <c r="F8" s="21">
        <f>D8+E8</f>
        <v>20978</v>
      </c>
      <c r="G8" s="20">
        <f>((C8-F8)/C8)*100</f>
        <v>2.0817774458551157</v>
      </c>
      <c r="H8" s="6">
        <v>1</v>
      </c>
      <c r="I8" s="6">
        <v>37</v>
      </c>
      <c r="J8" s="6">
        <v>10</v>
      </c>
      <c r="K8" s="6">
        <v>20</v>
      </c>
      <c r="L8" s="6">
        <v>2</v>
      </c>
      <c r="M8" s="6">
        <v>42</v>
      </c>
      <c r="N8" s="6">
        <v>20</v>
      </c>
      <c r="O8" s="4">
        <v>29</v>
      </c>
      <c r="P8" s="4">
        <v>9</v>
      </c>
      <c r="Q8" s="4">
        <v>6</v>
      </c>
      <c r="R8" s="4">
        <v>13</v>
      </c>
      <c r="S8" s="4">
        <v>17</v>
      </c>
      <c r="T8" s="4">
        <v>8</v>
      </c>
      <c r="U8" s="4">
        <v>27</v>
      </c>
      <c r="V8" s="4">
        <v>8</v>
      </c>
      <c r="W8" s="4">
        <v>2</v>
      </c>
      <c r="X8" s="4">
        <v>1</v>
      </c>
      <c r="Y8" s="4">
        <v>7</v>
      </c>
      <c r="Z8" s="4">
        <v>2</v>
      </c>
    </row>
    <row r="9" spans="1:26" s="2" customFormat="1" x14ac:dyDescent="0.25">
      <c r="A9" s="21"/>
      <c r="B9" s="21"/>
      <c r="C9" s="21"/>
      <c r="D9" s="21"/>
      <c r="E9" s="21"/>
      <c r="F9" s="21"/>
      <c r="G9" s="20"/>
      <c r="H9" s="4">
        <v>2</v>
      </c>
      <c r="I9" s="4">
        <v>46</v>
      </c>
      <c r="J9" s="4">
        <v>12</v>
      </c>
      <c r="K9" s="4">
        <v>39</v>
      </c>
      <c r="L9" s="4">
        <v>8</v>
      </c>
      <c r="M9" s="4">
        <v>23</v>
      </c>
      <c r="N9" s="4">
        <v>41</v>
      </c>
      <c r="O9" s="4">
        <v>33</v>
      </c>
      <c r="P9" s="4">
        <v>19</v>
      </c>
      <c r="Q9" s="4">
        <v>14</v>
      </c>
      <c r="R9" s="4">
        <v>9</v>
      </c>
      <c r="S9" s="4">
        <v>26</v>
      </c>
      <c r="T9" s="4">
        <v>6</v>
      </c>
      <c r="U9" s="4">
        <v>27</v>
      </c>
      <c r="V9" s="4">
        <v>8</v>
      </c>
      <c r="W9" s="4">
        <v>4</v>
      </c>
      <c r="X9" s="4">
        <v>0</v>
      </c>
      <c r="Y9" s="4">
        <v>17</v>
      </c>
      <c r="Z9" s="4">
        <v>12</v>
      </c>
    </row>
    <row r="10" spans="1:26" s="2" customFormat="1" x14ac:dyDescent="0.25">
      <c r="A10" s="21"/>
      <c r="B10" s="21"/>
      <c r="C10" s="21"/>
      <c r="D10" s="21"/>
      <c r="E10" s="21"/>
      <c r="F10" s="21"/>
      <c r="G10" s="20"/>
      <c r="H10" s="4">
        <v>3</v>
      </c>
      <c r="I10" s="4">
        <v>40</v>
      </c>
      <c r="J10" s="4">
        <v>11</v>
      </c>
      <c r="K10" s="4">
        <v>13</v>
      </c>
      <c r="L10" s="4">
        <v>10</v>
      </c>
      <c r="M10" s="4">
        <v>40</v>
      </c>
      <c r="N10" s="4">
        <v>16</v>
      </c>
      <c r="O10" s="4">
        <v>26</v>
      </c>
      <c r="P10" s="4">
        <v>11</v>
      </c>
      <c r="Q10" s="4">
        <v>9</v>
      </c>
      <c r="R10" s="4">
        <v>4</v>
      </c>
      <c r="S10" s="4">
        <v>23</v>
      </c>
      <c r="T10" s="4">
        <v>9</v>
      </c>
      <c r="U10" s="4">
        <v>17</v>
      </c>
      <c r="V10" s="4">
        <v>3</v>
      </c>
      <c r="W10" s="4">
        <v>3</v>
      </c>
      <c r="X10" s="4">
        <v>1</v>
      </c>
      <c r="Y10" s="4">
        <v>7</v>
      </c>
      <c r="Z10" s="4">
        <v>2</v>
      </c>
    </row>
    <row r="11" spans="1:26" x14ac:dyDescent="0.25">
      <c r="D11" s="1"/>
    </row>
    <row r="13" spans="1:26" x14ac:dyDescent="0.25">
      <c r="A13" s="22" t="s">
        <v>15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5">
      <c r="A14" s="7"/>
      <c r="B14" s="7"/>
      <c r="C14" s="7"/>
      <c r="D14" s="7"/>
      <c r="E14" s="7"/>
      <c r="F14" s="7"/>
      <c r="G14" s="7"/>
      <c r="H14" s="7"/>
      <c r="I14" s="23" t="s">
        <v>120</v>
      </c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5"/>
    </row>
    <row r="15" spans="1:26" x14ac:dyDescent="0.25">
      <c r="A15" s="17" t="s">
        <v>0</v>
      </c>
      <c r="B15" s="17" t="s">
        <v>1</v>
      </c>
      <c r="C15" s="18" t="s">
        <v>12</v>
      </c>
      <c r="D15" s="17" t="s">
        <v>0</v>
      </c>
      <c r="E15" s="17" t="s">
        <v>1</v>
      </c>
      <c r="F15" s="18" t="s">
        <v>13</v>
      </c>
      <c r="G15" s="17" t="s">
        <v>14</v>
      </c>
      <c r="H15" s="17" t="s">
        <v>11</v>
      </c>
      <c r="I15" s="19" t="s">
        <v>2</v>
      </c>
      <c r="J15" s="19"/>
      <c r="K15" s="19" t="s">
        <v>3</v>
      </c>
      <c r="L15" s="19"/>
      <c r="M15" s="19" t="s">
        <v>4</v>
      </c>
      <c r="N15" s="19"/>
      <c r="O15" s="19" t="s">
        <v>5</v>
      </c>
      <c r="P15" s="19"/>
      <c r="Q15" s="19" t="s">
        <v>6</v>
      </c>
      <c r="R15" s="19"/>
      <c r="S15" s="19" t="s">
        <v>7</v>
      </c>
      <c r="T15" s="19"/>
      <c r="U15" s="19" t="s">
        <v>8</v>
      </c>
      <c r="V15" s="19"/>
      <c r="W15" s="19" t="s">
        <v>9</v>
      </c>
      <c r="X15" s="19"/>
      <c r="Y15" s="19" t="s">
        <v>10</v>
      </c>
      <c r="Z15" s="19"/>
    </row>
    <row r="16" spans="1:26" x14ac:dyDescent="0.25">
      <c r="A16" s="17"/>
      <c r="B16" s="17"/>
      <c r="C16" s="18"/>
      <c r="D16" s="17"/>
      <c r="E16" s="17"/>
      <c r="F16" s="18"/>
      <c r="G16" s="17"/>
      <c r="H16" s="17"/>
      <c r="I16" s="7" t="s">
        <v>0</v>
      </c>
      <c r="J16" s="7" t="s">
        <v>1</v>
      </c>
      <c r="K16" s="7" t="s">
        <v>0</v>
      </c>
      <c r="L16" s="7" t="s">
        <v>1</v>
      </c>
      <c r="M16" s="7" t="s">
        <v>0</v>
      </c>
      <c r="N16" s="7" t="s">
        <v>1</v>
      </c>
      <c r="O16" s="7" t="s">
        <v>0</v>
      </c>
      <c r="P16" s="7" t="s">
        <v>1</v>
      </c>
      <c r="Q16" s="7" t="s">
        <v>0</v>
      </c>
      <c r="R16" s="7" t="s">
        <v>1</v>
      </c>
      <c r="S16" s="7" t="s">
        <v>0</v>
      </c>
      <c r="T16" s="7" t="s">
        <v>1</v>
      </c>
      <c r="U16" s="7" t="s">
        <v>0</v>
      </c>
      <c r="V16" s="7" t="s">
        <v>1</v>
      </c>
      <c r="W16" s="7" t="s">
        <v>0</v>
      </c>
      <c r="X16" s="7" t="s">
        <v>1</v>
      </c>
      <c r="Y16" s="7" t="s">
        <v>0</v>
      </c>
      <c r="Z16" s="7" t="s">
        <v>1</v>
      </c>
    </row>
    <row r="17" spans="1:26" x14ac:dyDescent="0.25">
      <c r="A17" s="21">
        <v>11020</v>
      </c>
      <c r="B17" s="21">
        <v>10774</v>
      </c>
      <c r="C17" s="26">
        <f>A17+B17</f>
        <v>21794</v>
      </c>
      <c r="D17" s="21">
        <v>10745</v>
      </c>
      <c r="E17" s="21">
        <v>10572</v>
      </c>
      <c r="F17" s="21">
        <f>D17+E17</f>
        <v>21317</v>
      </c>
      <c r="G17" s="20">
        <f>((C17-F17)/C17)*100</f>
        <v>2.1886757823254106</v>
      </c>
      <c r="H17" s="6">
        <v>1</v>
      </c>
      <c r="I17" s="6">
        <v>45</v>
      </c>
      <c r="J17" s="6">
        <v>14</v>
      </c>
      <c r="K17" s="6">
        <v>31</v>
      </c>
      <c r="L17" s="6">
        <v>8</v>
      </c>
      <c r="M17" s="6">
        <v>33</v>
      </c>
      <c r="N17" s="6">
        <v>15</v>
      </c>
      <c r="O17" s="4">
        <v>33</v>
      </c>
      <c r="P17" s="4">
        <v>11</v>
      </c>
      <c r="Q17" s="4">
        <v>12</v>
      </c>
      <c r="R17" s="4">
        <v>3</v>
      </c>
      <c r="S17" s="4">
        <v>27</v>
      </c>
      <c r="T17" s="4">
        <v>5</v>
      </c>
      <c r="U17" s="4">
        <v>22</v>
      </c>
      <c r="V17" s="4">
        <v>6</v>
      </c>
      <c r="W17" s="4">
        <v>5</v>
      </c>
      <c r="X17" s="4">
        <v>2</v>
      </c>
      <c r="Y17" s="4">
        <v>13</v>
      </c>
      <c r="Z17" s="4">
        <v>3</v>
      </c>
    </row>
    <row r="18" spans="1:26" x14ac:dyDescent="0.25">
      <c r="A18" s="21"/>
      <c r="B18" s="21"/>
      <c r="C18" s="27"/>
      <c r="D18" s="21"/>
      <c r="E18" s="21"/>
      <c r="F18" s="21"/>
      <c r="G18" s="20"/>
      <c r="H18" s="4">
        <v>2</v>
      </c>
      <c r="I18" s="4">
        <v>55</v>
      </c>
      <c r="J18" s="4">
        <v>12</v>
      </c>
      <c r="K18" s="4">
        <v>33</v>
      </c>
      <c r="L18" s="4">
        <v>6</v>
      </c>
      <c r="M18" s="4">
        <v>39</v>
      </c>
      <c r="N18" s="4">
        <v>13</v>
      </c>
      <c r="O18" s="4">
        <v>21</v>
      </c>
      <c r="P18" s="4">
        <v>10</v>
      </c>
      <c r="Q18" s="4">
        <v>12</v>
      </c>
      <c r="R18" s="4">
        <v>7</v>
      </c>
      <c r="S18" s="4">
        <v>23</v>
      </c>
      <c r="T18" s="4">
        <v>8</v>
      </c>
      <c r="U18" s="4">
        <v>20</v>
      </c>
      <c r="V18" s="4">
        <v>4</v>
      </c>
      <c r="W18" s="4">
        <v>2</v>
      </c>
      <c r="X18" s="4">
        <v>1</v>
      </c>
      <c r="Y18" s="4">
        <v>17</v>
      </c>
      <c r="Z18" s="4">
        <v>1</v>
      </c>
    </row>
    <row r="19" spans="1:26" x14ac:dyDescent="0.25">
      <c r="A19" s="21"/>
      <c r="B19" s="21"/>
      <c r="C19" s="28"/>
      <c r="D19" s="21"/>
      <c r="E19" s="21"/>
      <c r="F19" s="21"/>
      <c r="G19" s="20"/>
      <c r="H19" s="4">
        <v>3</v>
      </c>
      <c r="I19" s="4">
        <v>25</v>
      </c>
      <c r="J19" s="4">
        <v>6</v>
      </c>
      <c r="K19" s="4">
        <v>14</v>
      </c>
      <c r="L19" s="4">
        <v>2</v>
      </c>
      <c r="M19" s="4">
        <v>17</v>
      </c>
      <c r="N19" s="4">
        <v>5</v>
      </c>
      <c r="O19" s="4">
        <v>16</v>
      </c>
      <c r="P19" s="4">
        <v>6</v>
      </c>
      <c r="Q19" s="4">
        <v>3</v>
      </c>
      <c r="R19" s="4">
        <v>3</v>
      </c>
      <c r="S19" s="4">
        <v>18</v>
      </c>
      <c r="T19" s="4">
        <v>3</v>
      </c>
      <c r="U19" s="4">
        <v>13</v>
      </c>
      <c r="V19" s="4">
        <v>3</v>
      </c>
      <c r="W19" s="4">
        <v>1</v>
      </c>
      <c r="X19" s="4">
        <v>1</v>
      </c>
      <c r="Y19" s="4">
        <v>5</v>
      </c>
      <c r="Z19" s="4">
        <v>3</v>
      </c>
    </row>
    <row r="22" spans="1:26" x14ac:dyDescent="0.25">
      <c r="A22" s="22" t="s">
        <v>16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5">
      <c r="A23" s="7"/>
      <c r="B23" s="7"/>
      <c r="C23" s="7"/>
      <c r="D23" s="7"/>
      <c r="E23" s="7"/>
      <c r="F23" s="7"/>
      <c r="G23" s="7"/>
      <c r="H23" s="7"/>
      <c r="I23" s="23" t="s">
        <v>120</v>
      </c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5"/>
    </row>
    <row r="24" spans="1:26" x14ac:dyDescent="0.25">
      <c r="A24" s="17" t="s">
        <v>0</v>
      </c>
      <c r="B24" s="17" t="s">
        <v>1</v>
      </c>
      <c r="C24" s="18" t="s">
        <v>12</v>
      </c>
      <c r="D24" s="17" t="s">
        <v>0</v>
      </c>
      <c r="E24" s="17" t="s">
        <v>1</v>
      </c>
      <c r="F24" s="18" t="s">
        <v>13</v>
      </c>
      <c r="G24" s="17" t="s">
        <v>14</v>
      </c>
      <c r="H24" s="17" t="s">
        <v>11</v>
      </c>
      <c r="I24" s="19" t="s">
        <v>2</v>
      </c>
      <c r="J24" s="19"/>
      <c r="K24" s="19" t="s">
        <v>3</v>
      </c>
      <c r="L24" s="19"/>
      <c r="M24" s="19" t="s">
        <v>4</v>
      </c>
      <c r="N24" s="19"/>
      <c r="O24" s="19" t="s">
        <v>5</v>
      </c>
      <c r="P24" s="19"/>
      <c r="Q24" s="19" t="s">
        <v>6</v>
      </c>
      <c r="R24" s="19"/>
      <c r="S24" s="19" t="s">
        <v>7</v>
      </c>
      <c r="T24" s="19"/>
      <c r="U24" s="19" t="s">
        <v>8</v>
      </c>
      <c r="V24" s="19"/>
      <c r="W24" s="19" t="s">
        <v>9</v>
      </c>
      <c r="X24" s="19"/>
      <c r="Y24" s="19" t="s">
        <v>10</v>
      </c>
      <c r="Z24" s="19"/>
    </row>
    <row r="25" spans="1:26" x14ac:dyDescent="0.25">
      <c r="A25" s="17"/>
      <c r="B25" s="17"/>
      <c r="C25" s="18"/>
      <c r="D25" s="17"/>
      <c r="E25" s="17"/>
      <c r="F25" s="18"/>
      <c r="G25" s="17"/>
      <c r="H25" s="17"/>
      <c r="I25" s="7" t="s">
        <v>0</v>
      </c>
      <c r="J25" s="7" t="s">
        <v>1</v>
      </c>
      <c r="K25" s="7" t="s">
        <v>0</v>
      </c>
      <c r="L25" s="7" t="s">
        <v>1</v>
      </c>
      <c r="M25" s="7" t="s">
        <v>0</v>
      </c>
      <c r="N25" s="7" t="s">
        <v>1</v>
      </c>
      <c r="O25" s="7" t="s">
        <v>0</v>
      </c>
      <c r="P25" s="7" t="s">
        <v>1</v>
      </c>
      <c r="Q25" s="7" t="s">
        <v>0</v>
      </c>
      <c r="R25" s="7" t="s">
        <v>1</v>
      </c>
      <c r="S25" s="7" t="s">
        <v>0</v>
      </c>
      <c r="T25" s="7" t="s">
        <v>1</v>
      </c>
      <c r="U25" s="7" t="s">
        <v>0</v>
      </c>
      <c r="V25" s="7" t="s">
        <v>1</v>
      </c>
      <c r="W25" s="7" t="s">
        <v>0</v>
      </c>
      <c r="X25" s="7" t="s">
        <v>1</v>
      </c>
      <c r="Y25" s="7" t="s">
        <v>0</v>
      </c>
      <c r="Z25" s="7" t="s">
        <v>1</v>
      </c>
    </row>
    <row r="26" spans="1:26" x14ac:dyDescent="0.25">
      <c r="A26" s="21">
        <v>11081</v>
      </c>
      <c r="B26" s="21">
        <v>10650</v>
      </c>
      <c r="C26" s="26">
        <f>A26+B26</f>
        <v>21731</v>
      </c>
      <c r="D26" s="21">
        <v>10931</v>
      </c>
      <c r="E26" s="21">
        <v>10638</v>
      </c>
      <c r="F26" s="21">
        <f>D26+E26</f>
        <v>21569</v>
      </c>
      <c r="G26" s="20">
        <f>((C26-F26)/C26)*100</f>
        <v>0.74547880907459385</v>
      </c>
      <c r="H26" s="6">
        <v>1</v>
      </c>
      <c r="I26" s="6">
        <v>43</v>
      </c>
      <c r="J26" s="6">
        <v>13</v>
      </c>
      <c r="K26" s="6">
        <v>40</v>
      </c>
      <c r="L26" s="6">
        <v>10</v>
      </c>
      <c r="M26" s="6">
        <v>46</v>
      </c>
      <c r="N26" s="6">
        <v>11</v>
      </c>
      <c r="O26" s="4">
        <v>25</v>
      </c>
      <c r="P26" s="4">
        <v>9</v>
      </c>
      <c r="Q26" s="4">
        <v>16</v>
      </c>
      <c r="R26" s="4">
        <v>7</v>
      </c>
      <c r="S26" s="4">
        <v>29</v>
      </c>
      <c r="T26" s="4">
        <v>5</v>
      </c>
      <c r="U26" s="4">
        <v>13</v>
      </c>
      <c r="V26" s="4">
        <v>5</v>
      </c>
      <c r="W26" s="4">
        <v>6</v>
      </c>
      <c r="X26" s="4">
        <v>1</v>
      </c>
      <c r="Y26" s="4">
        <v>16</v>
      </c>
      <c r="Z26" s="4">
        <v>6</v>
      </c>
    </row>
    <row r="27" spans="1:26" x14ac:dyDescent="0.25">
      <c r="A27" s="21"/>
      <c r="B27" s="21"/>
      <c r="C27" s="27"/>
      <c r="D27" s="21"/>
      <c r="E27" s="21"/>
      <c r="F27" s="21"/>
      <c r="G27" s="20"/>
      <c r="H27" s="4">
        <v>2</v>
      </c>
      <c r="I27" s="4">
        <v>61</v>
      </c>
      <c r="J27" s="4">
        <v>26</v>
      </c>
      <c r="K27" s="4">
        <v>33</v>
      </c>
      <c r="L27" s="4">
        <v>17</v>
      </c>
      <c r="M27" s="4">
        <v>43</v>
      </c>
      <c r="N27" s="4">
        <v>26</v>
      </c>
      <c r="O27" s="4">
        <v>33</v>
      </c>
      <c r="P27" s="4">
        <v>23</v>
      </c>
      <c r="Q27" s="4">
        <v>19</v>
      </c>
      <c r="R27" s="4">
        <v>15</v>
      </c>
      <c r="S27" s="4">
        <v>31</v>
      </c>
      <c r="T27" s="4">
        <v>12</v>
      </c>
      <c r="U27" s="4">
        <v>28</v>
      </c>
      <c r="V27" s="4">
        <v>11</v>
      </c>
      <c r="W27" s="4">
        <v>6</v>
      </c>
      <c r="X27" s="4">
        <v>4</v>
      </c>
      <c r="Y27" s="4">
        <v>19</v>
      </c>
      <c r="Z27" s="4">
        <v>8</v>
      </c>
    </row>
    <row r="28" spans="1:26" x14ac:dyDescent="0.25">
      <c r="A28" s="21"/>
      <c r="B28" s="21"/>
      <c r="C28" s="28"/>
      <c r="D28" s="21"/>
      <c r="E28" s="21"/>
      <c r="F28" s="21"/>
      <c r="G28" s="20"/>
      <c r="H28" s="4">
        <v>3</v>
      </c>
      <c r="I28" s="4">
        <v>19</v>
      </c>
      <c r="J28" s="4">
        <v>4</v>
      </c>
      <c r="K28" s="4">
        <v>13</v>
      </c>
      <c r="L28" s="4">
        <v>4</v>
      </c>
      <c r="M28" s="4">
        <v>16</v>
      </c>
      <c r="N28" s="4">
        <v>6</v>
      </c>
      <c r="O28" s="4">
        <v>17</v>
      </c>
      <c r="P28" s="4">
        <v>7</v>
      </c>
      <c r="Q28" s="4">
        <v>3</v>
      </c>
      <c r="R28" s="4">
        <v>4</v>
      </c>
      <c r="S28" s="4">
        <v>15</v>
      </c>
      <c r="T28" s="4">
        <v>5</v>
      </c>
      <c r="U28" s="4">
        <v>16</v>
      </c>
      <c r="V28" s="4">
        <v>2</v>
      </c>
      <c r="W28" s="4">
        <v>2</v>
      </c>
      <c r="X28" s="4">
        <v>0</v>
      </c>
      <c r="Y28" s="4">
        <v>2</v>
      </c>
      <c r="Z28" s="4">
        <v>0</v>
      </c>
    </row>
    <row r="31" spans="1:26" x14ac:dyDescent="0.25">
      <c r="A31" s="22" t="s">
        <v>122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5">
      <c r="A32" s="7"/>
      <c r="B32" s="7"/>
      <c r="C32" s="7"/>
      <c r="D32" s="7"/>
      <c r="E32" s="7"/>
      <c r="F32" s="7"/>
      <c r="G32" s="7"/>
      <c r="H32" s="7"/>
      <c r="I32" s="23" t="s">
        <v>120</v>
      </c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5"/>
    </row>
    <row r="33" spans="1:26" x14ac:dyDescent="0.25">
      <c r="A33" s="17" t="s">
        <v>0</v>
      </c>
      <c r="B33" s="17" t="s">
        <v>1</v>
      </c>
      <c r="C33" s="18" t="s">
        <v>12</v>
      </c>
      <c r="D33" s="17" t="s">
        <v>0</v>
      </c>
      <c r="E33" s="17" t="s">
        <v>1</v>
      </c>
      <c r="F33" s="18" t="s">
        <v>13</v>
      </c>
      <c r="G33" s="17" t="s">
        <v>14</v>
      </c>
      <c r="H33" s="17" t="s">
        <v>11</v>
      </c>
      <c r="I33" s="19" t="s">
        <v>2</v>
      </c>
      <c r="J33" s="19"/>
      <c r="K33" s="19" t="s">
        <v>3</v>
      </c>
      <c r="L33" s="19"/>
      <c r="M33" s="19" t="s">
        <v>4</v>
      </c>
      <c r="N33" s="19"/>
      <c r="O33" s="19" t="s">
        <v>5</v>
      </c>
      <c r="P33" s="19"/>
      <c r="Q33" s="19" t="s">
        <v>6</v>
      </c>
      <c r="R33" s="19"/>
      <c r="S33" s="19" t="s">
        <v>7</v>
      </c>
      <c r="T33" s="19"/>
      <c r="U33" s="19" t="s">
        <v>8</v>
      </c>
      <c r="V33" s="19"/>
      <c r="W33" s="19" t="s">
        <v>9</v>
      </c>
      <c r="X33" s="19"/>
      <c r="Y33" s="19" t="s">
        <v>10</v>
      </c>
      <c r="Z33" s="19"/>
    </row>
    <row r="34" spans="1:26" x14ac:dyDescent="0.25">
      <c r="A34" s="17"/>
      <c r="B34" s="17"/>
      <c r="C34" s="18"/>
      <c r="D34" s="17"/>
      <c r="E34" s="17"/>
      <c r="F34" s="18"/>
      <c r="G34" s="17"/>
      <c r="H34" s="17"/>
      <c r="I34" s="7" t="s">
        <v>0</v>
      </c>
      <c r="J34" s="7" t="s">
        <v>1</v>
      </c>
      <c r="K34" s="7" t="s">
        <v>0</v>
      </c>
      <c r="L34" s="7" t="s">
        <v>1</v>
      </c>
      <c r="M34" s="7" t="s">
        <v>0</v>
      </c>
      <c r="N34" s="7" t="s">
        <v>1</v>
      </c>
      <c r="O34" s="7" t="s">
        <v>0</v>
      </c>
      <c r="P34" s="7" t="s">
        <v>1</v>
      </c>
      <c r="Q34" s="7" t="s">
        <v>0</v>
      </c>
      <c r="R34" s="7" t="s">
        <v>1</v>
      </c>
      <c r="S34" s="7" t="s">
        <v>0</v>
      </c>
      <c r="T34" s="7" t="s">
        <v>1</v>
      </c>
      <c r="U34" s="7" t="s">
        <v>0</v>
      </c>
      <c r="V34" s="7" t="s">
        <v>1</v>
      </c>
      <c r="W34" s="7" t="s">
        <v>0</v>
      </c>
      <c r="X34" s="7" t="s">
        <v>1</v>
      </c>
      <c r="Y34" s="7" t="s">
        <v>0</v>
      </c>
      <c r="Z34" s="7" t="s">
        <v>1</v>
      </c>
    </row>
    <row r="35" spans="1:26" x14ac:dyDescent="0.25">
      <c r="A35" s="21">
        <v>11320</v>
      </c>
      <c r="B35" s="21">
        <v>10727</v>
      </c>
      <c r="C35" s="21">
        <f>A35+B35</f>
        <v>22047</v>
      </c>
      <c r="D35" s="21">
        <v>11102</v>
      </c>
      <c r="E35" s="21">
        <v>10687</v>
      </c>
      <c r="F35" s="21">
        <f>D35+E35</f>
        <v>21789</v>
      </c>
      <c r="G35" s="20">
        <f>((C35-F35)/C35)*100</f>
        <v>1.1702272418016058</v>
      </c>
      <c r="H35" s="6">
        <v>1</v>
      </c>
      <c r="I35" s="6">
        <v>29</v>
      </c>
      <c r="J35" s="6">
        <v>7</v>
      </c>
      <c r="K35" s="6">
        <v>34</v>
      </c>
      <c r="L35" s="6">
        <v>15</v>
      </c>
      <c r="M35" s="6">
        <v>25</v>
      </c>
      <c r="N35" s="6">
        <v>13</v>
      </c>
      <c r="O35" s="4">
        <v>31</v>
      </c>
      <c r="P35" s="4">
        <v>10</v>
      </c>
      <c r="Q35" s="4">
        <v>11</v>
      </c>
      <c r="R35" s="4">
        <v>9</v>
      </c>
      <c r="S35" s="4">
        <v>16</v>
      </c>
      <c r="T35" s="4">
        <v>11</v>
      </c>
      <c r="U35" s="4">
        <v>24</v>
      </c>
      <c r="V35" s="4">
        <v>13</v>
      </c>
      <c r="W35" s="4">
        <v>1</v>
      </c>
      <c r="X35" s="4">
        <v>3</v>
      </c>
      <c r="Y35" s="4">
        <v>11</v>
      </c>
      <c r="Z35" s="4">
        <v>7</v>
      </c>
    </row>
    <row r="36" spans="1:26" x14ac:dyDescent="0.25">
      <c r="A36" s="21"/>
      <c r="B36" s="21"/>
      <c r="C36" s="21"/>
      <c r="D36" s="21"/>
      <c r="E36" s="21"/>
      <c r="F36" s="21"/>
      <c r="G36" s="20"/>
      <c r="H36" s="4">
        <v>2</v>
      </c>
      <c r="I36" s="4">
        <v>27</v>
      </c>
      <c r="J36" s="4">
        <v>6</v>
      </c>
      <c r="K36" s="4">
        <v>22</v>
      </c>
      <c r="L36" s="4">
        <v>10</v>
      </c>
      <c r="M36" s="4">
        <v>39</v>
      </c>
      <c r="N36" s="4">
        <v>13</v>
      </c>
      <c r="O36" s="4">
        <v>22</v>
      </c>
      <c r="P36" s="4">
        <v>6</v>
      </c>
      <c r="Q36" s="4">
        <v>11</v>
      </c>
      <c r="R36" s="4">
        <v>2</v>
      </c>
      <c r="S36" s="4">
        <v>22</v>
      </c>
      <c r="T36" s="4">
        <v>4</v>
      </c>
      <c r="U36" s="4">
        <v>31</v>
      </c>
      <c r="V36" s="4">
        <v>3</v>
      </c>
      <c r="W36" s="4">
        <v>2</v>
      </c>
      <c r="X36" s="4">
        <v>1</v>
      </c>
      <c r="Y36" s="4">
        <v>18</v>
      </c>
      <c r="Z36" s="4">
        <v>3</v>
      </c>
    </row>
    <row r="37" spans="1:26" x14ac:dyDescent="0.25">
      <c r="A37" s="21"/>
      <c r="B37" s="21"/>
      <c r="C37" s="21"/>
      <c r="D37" s="21"/>
      <c r="E37" s="21"/>
      <c r="F37" s="21"/>
      <c r="G37" s="20"/>
      <c r="H37" s="4">
        <v>3</v>
      </c>
      <c r="I37" s="4">
        <v>19</v>
      </c>
      <c r="J37" s="4">
        <v>5</v>
      </c>
      <c r="K37" s="4">
        <v>13</v>
      </c>
      <c r="L37" s="4">
        <v>4</v>
      </c>
      <c r="M37" s="4">
        <v>10</v>
      </c>
      <c r="N37" s="4">
        <v>3</v>
      </c>
      <c r="O37" s="4">
        <v>9</v>
      </c>
      <c r="P37" s="4">
        <v>7</v>
      </c>
      <c r="Q37" s="4">
        <v>6</v>
      </c>
      <c r="R37" s="4">
        <v>2</v>
      </c>
      <c r="S37" s="4">
        <v>10</v>
      </c>
      <c r="T37" s="4">
        <v>6</v>
      </c>
      <c r="U37" s="4">
        <v>10</v>
      </c>
      <c r="V37" s="4">
        <v>1</v>
      </c>
      <c r="W37" s="4">
        <v>3</v>
      </c>
      <c r="X37" s="4">
        <v>0</v>
      </c>
      <c r="Y37" s="4">
        <v>3</v>
      </c>
      <c r="Z37" s="4">
        <v>3</v>
      </c>
    </row>
    <row r="39" spans="1:26" x14ac:dyDescent="0.25">
      <c r="A39" s="22" t="s">
        <v>155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</row>
    <row r="40" spans="1:26" x14ac:dyDescent="0.25">
      <c r="A40" s="15"/>
      <c r="B40" s="15"/>
      <c r="C40" s="15"/>
      <c r="D40" s="15"/>
      <c r="E40" s="15"/>
      <c r="F40" s="15"/>
      <c r="G40" s="15"/>
      <c r="H40" s="15"/>
      <c r="I40" s="23" t="s">
        <v>120</v>
      </c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5"/>
    </row>
    <row r="41" spans="1:26" x14ac:dyDescent="0.25">
      <c r="A41" s="17" t="s">
        <v>0</v>
      </c>
      <c r="B41" s="17" t="s">
        <v>1</v>
      </c>
      <c r="C41" s="18" t="s">
        <v>12</v>
      </c>
      <c r="D41" s="17" t="s">
        <v>0</v>
      </c>
      <c r="E41" s="17" t="s">
        <v>1</v>
      </c>
      <c r="F41" s="18" t="s">
        <v>13</v>
      </c>
      <c r="G41" s="17" t="s">
        <v>14</v>
      </c>
      <c r="H41" s="17" t="s">
        <v>11</v>
      </c>
      <c r="I41" s="19" t="s">
        <v>2</v>
      </c>
      <c r="J41" s="19"/>
      <c r="K41" s="19" t="s">
        <v>3</v>
      </c>
      <c r="L41" s="19"/>
      <c r="M41" s="19" t="s">
        <v>4</v>
      </c>
      <c r="N41" s="19"/>
      <c r="O41" s="19" t="s">
        <v>5</v>
      </c>
      <c r="P41" s="19"/>
      <c r="Q41" s="19" t="s">
        <v>6</v>
      </c>
      <c r="R41" s="19"/>
      <c r="S41" s="19" t="s">
        <v>7</v>
      </c>
      <c r="T41" s="19"/>
      <c r="U41" s="19" t="s">
        <v>8</v>
      </c>
      <c r="V41" s="19"/>
      <c r="W41" s="19" t="s">
        <v>9</v>
      </c>
      <c r="X41" s="19"/>
      <c r="Y41" s="19" t="s">
        <v>10</v>
      </c>
      <c r="Z41" s="19"/>
    </row>
    <row r="42" spans="1:26" x14ac:dyDescent="0.25">
      <c r="A42" s="17"/>
      <c r="B42" s="17"/>
      <c r="C42" s="18"/>
      <c r="D42" s="17"/>
      <c r="E42" s="17"/>
      <c r="F42" s="18"/>
      <c r="G42" s="17"/>
      <c r="H42" s="17"/>
      <c r="I42" s="15" t="s">
        <v>0</v>
      </c>
      <c r="J42" s="15" t="s">
        <v>1</v>
      </c>
      <c r="K42" s="15" t="s">
        <v>0</v>
      </c>
      <c r="L42" s="15" t="s">
        <v>1</v>
      </c>
      <c r="M42" s="15" t="s">
        <v>0</v>
      </c>
      <c r="N42" s="15" t="s">
        <v>1</v>
      </c>
      <c r="O42" s="15" t="s">
        <v>0</v>
      </c>
      <c r="P42" s="15" t="s">
        <v>1</v>
      </c>
      <c r="Q42" s="15" t="s">
        <v>0</v>
      </c>
      <c r="R42" s="15" t="s">
        <v>1</v>
      </c>
      <c r="S42" s="15" t="s">
        <v>0</v>
      </c>
      <c r="T42" s="15" t="s">
        <v>1</v>
      </c>
      <c r="U42" s="15" t="s">
        <v>0</v>
      </c>
      <c r="V42" s="15" t="s">
        <v>1</v>
      </c>
      <c r="W42" s="15" t="s">
        <v>0</v>
      </c>
      <c r="X42" s="15" t="s">
        <v>1</v>
      </c>
      <c r="Y42" s="15" t="s">
        <v>0</v>
      </c>
      <c r="Z42" s="15" t="s">
        <v>1</v>
      </c>
    </row>
    <row r="43" spans="1:26" x14ac:dyDescent="0.25">
      <c r="A43" s="21">
        <v>11456</v>
      </c>
      <c r="B43" s="21">
        <v>10958</v>
      </c>
      <c r="C43" s="21">
        <f>A43+B43</f>
        <v>22414</v>
      </c>
      <c r="D43" s="21">
        <v>10962</v>
      </c>
      <c r="E43" s="21">
        <v>10582</v>
      </c>
      <c r="F43" s="21">
        <f>D43+E43</f>
        <v>21544</v>
      </c>
      <c r="G43" s="20">
        <f>((C43-F43)/C43)*100</f>
        <v>3.8815026322833943</v>
      </c>
      <c r="H43" s="6">
        <v>1</v>
      </c>
      <c r="I43" s="6">
        <v>157</v>
      </c>
      <c r="J43" s="6">
        <v>53</v>
      </c>
      <c r="K43" s="6">
        <v>115</v>
      </c>
      <c r="L43" s="6">
        <v>52</v>
      </c>
      <c r="M43" s="6">
        <v>164</v>
      </c>
      <c r="N43" s="6">
        <v>85</v>
      </c>
      <c r="O43" s="16">
        <v>144</v>
      </c>
      <c r="P43" s="16">
        <v>70</v>
      </c>
      <c r="Q43" s="16">
        <v>90</v>
      </c>
      <c r="R43" s="16">
        <v>43</v>
      </c>
      <c r="S43" s="16">
        <v>127</v>
      </c>
      <c r="T43" s="16">
        <v>56</v>
      </c>
      <c r="U43" s="16">
        <v>106</v>
      </c>
      <c r="V43" s="16">
        <v>41</v>
      </c>
      <c r="W43" s="16">
        <v>39</v>
      </c>
      <c r="X43" s="16">
        <v>20</v>
      </c>
      <c r="Y43" s="16">
        <v>77</v>
      </c>
      <c r="Z43" s="16">
        <v>27</v>
      </c>
    </row>
    <row r="44" spans="1:26" x14ac:dyDescent="0.25">
      <c r="A44" s="21"/>
      <c r="B44" s="21"/>
      <c r="C44" s="21"/>
      <c r="D44" s="21"/>
      <c r="E44" s="21"/>
      <c r="F44" s="21"/>
      <c r="G44" s="20"/>
      <c r="H44" s="16">
        <v>2</v>
      </c>
      <c r="I44" s="16">
        <v>143</v>
      </c>
      <c r="J44" s="16">
        <v>48</v>
      </c>
      <c r="K44" s="16">
        <v>149</v>
      </c>
      <c r="L44" s="16">
        <v>81</v>
      </c>
      <c r="M44" s="16">
        <v>163</v>
      </c>
      <c r="N44" s="16">
        <v>95</v>
      </c>
      <c r="O44" s="16">
        <v>142</v>
      </c>
      <c r="P44" s="16">
        <v>67</v>
      </c>
      <c r="Q44" s="16">
        <v>87</v>
      </c>
      <c r="R44" s="16">
        <v>39</v>
      </c>
      <c r="S44" s="16">
        <v>128</v>
      </c>
      <c r="T44" s="16">
        <v>47</v>
      </c>
      <c r="U44" s="16">
        <v>89</v>
      </c>
      <c r="V44" s="16">
        <v>35</v>
      </c>
      <c r="W44" s="16">
        <v>27</v>
      </c>
      <c r="X44" s="16">
        <v>18</v>
      </c>
      <c r="Y44" s="16">
        <v>73</v>
      </c>
      <c r="Z44" s="16">
        <v>30</v>
      </c>
    </row>
    <row r="45" spans="1:26" x14ac:dyDescent="0.25">
      <c r="A45" s="21"/>
      <c r="B45" s="21"/>
      <c r="C45" s="21"/>
      <c r="D45" s="21"/>
      <c r="E45" s="21"/>
      <c r="F45" s="21"/>
      <c r="G45" s="20"/>
      <c r="H45" s="16">
        <v>3</v>
      </c>
      <c r="I45" s="16">
        <v>82</v>
      </c>
      <c r="J45" s="16">
        <v>35</v>
      </c>
      <c r="K45" s="16">
        <v>81</v>
      </c>
      <c r="L45" s="16">
        <v>31</v>
      </c>
      <c r="M45" s="16">
        <v>77</v>
      </c>
      <c r="N45" s="16">
        <v>36</v>
      </c>
      <c r="O45" s="16">
        <v>69</v>
      </c>
      <c r="P45" s="16">
        <v>36</v>
      </c>
      <c r="Q45" s="16">
        <v>49</v>
      </c>
      <c r="R45" s="16">
        <v>25</v>
      </c>
      <c r="S45" s="16">
        <v>74</v>
      </c>
      <c r="T45" s="16">
        <v>30</v>
      </c>
      <c r="U45" s="16">
        <v>65</v>
      </c>
      <c r="V45" s="16">
        <v>22</v>
      </c>
      <c r="W45" s="16">
        <v>21</v>
      </c>
      <c r="X45" s="16">
        <v>12</v>
      </c>
      <c r="Y45" s="16">
        <v>50</v>
      </c>
      <c r="Z45" s="16">
        <v>20</v>
      </c>
    </row>
  </sheetData>
  <mergeCells count="131">
    <mergeCell ref="A43:A45"/>
    <mergeCell ref="B43:B45"/>
    <mergeCell ref="C43:C45"/>
    <mergeCell ref="D43:D45"/>
    <mergeCell ref="E43:E45"/>
    <mergeCell ref="F43:F45"/>
    <mergeCell ref="G43:G45"/>
    <mergeCell ref="A39:Z39"/>
    <mergeCell ref="I40:Z40"/>
    <mergeCell ref="A41:A42"/>
    <mergeCell ref="B41:B42"/>
    <mergeCell ref="C41:C42"/>
    <mergeCell ref="D41:D42"/>
    <mergeCell ref="E41:E42"/>
    <mergeCell ref="F41:F42"/>
    <mergeCell ref="G41:G42"/>
    <mergeCell ref="H41:H42"/>
    <mergeCell ref="I41:J41"/>
    <mergeCell ref="K41:L41"/>
    <mergeCell ref="M41:N41"/>
    <mergeCell ref="O41:P41"/>
    <mergeCell ref="Q41:R41"/>
    <mergeCell ref="S41:T41"/>
    <mergeCell ref="U41:V41"/>
    <mergeCell ref="W41:X41"/>
    <mergeCell ref="Y41:Z41"/>
    <mergeCell ref="I14:Z14"/>
    <mergeCell ref="I23:Z23"/>
    <mergeCell ref="I32:Z32"/>
    <mergeCell ref="A1:Z2"/>
    <mergeCell ref="A26:A28"/>
    <mergeCell ref="B26:B28"/>
    <mergeCell ref="A33:A34"/>
    <mergeCell ref="B33:B34"/>
    <mergeCell ref="A35:A37"/>
    <mergeCell ref="B35:B37"/>
    <mergeCell ref="A31:Z31"/>
    <mergeCell ref="C35:C37"/>
    <mergeCell ref="A15:A16"/>
    <mergeCell ref="B15:B16"/>
    <mergeCell ref="A17:A19"/>
    <mergeCell ref="B17:B19"/>
    <mergeCell ref="A24:A25"/>
    <mergeCell ref="B24:B25"/>
    <mergeCell ref="A22:Z22"/>
    <mergeCell ref="A8:A10"/>
    <mergeCell ref="B8:B10"/>
    <mergeCell ref="C8:C10"/>
    <mergeCell ref="A6:A7"/>
    <mergeCell ref="B6:B7"/>
    <mergeCell ref="A4:Z4"/>
    <mergeCell ref="I5:Z5"/>
    <mergeCell ref="C6:C7"/>
    <mergeCell ref="C15:C16"/>
    <mergeCell ref="C24:C25"/>
    <mergeCell ref="C33:C34"/>
    <mergeCell ref="A13:Z13"/>
    <mergeCell ref="C17:C19"/>
    <mergeCell ref="C26:C28"/>
    <mergeCell ref="Q33:R33"/>
    <mergeCell ref="S33:T33"/>
    <mergeCell ref="U33:V33"/>
    <mergeCell ref="W33:X33"/>
    <mergeCell ref="Y33:Z33"/>
    <mergeCell ref="I33:J33"/>
    <mergeCell ref="K33:L33"/>
    <mergeCell ref="M33:N33"/>
    <mergeCell ref="O33:P33"/>
    <mergeCell ref="Q24:R24"/>
    <mergeCell ref="S24:T24"/>
    <mergeCell ref="U24:V24"/>
    <mergeCell ref="W24:X24"/>
    <mergeCell ref="Y24:Z24"/>
    <mergeCell ref="D26:D28"/>
    <mergeCell ref="D35:D37"/>
    <mergeCell ref="E35:E37"/>
    <mergeCell ref="F35:F37"/>
    <mergeCell ref="G35:G37"/>
    <mergeCell ref="D33:D34"/>
    <mergeCell ref="E33:E34"/>
    <mergeCell ref="F33:F34"/>
    <mergeCell ref="G33:G34"/>
    <mergeCell ref="H33:H34"/>
    <mergeCell ref="E26:E28"/>
    <mergeCell ref="F26:F28"/>
    <mergeCell ref="G26:G28"/>
    <mergeCell ref="D24:D25"/>
    <mergeCell ref="E24:E25"/>
    <mergeCell ref="F24:F25"/>
    <mergeCell ref="G24:G25"/>
    <mergeCell ref="H24:H25"/>
    <mergeCell ref="I24:J24"/>
    <mergeCell ref="K24:L24"/>
    <mergeCell ref="M24:N24"/>
    <mergeCell ref="O24:P24"/>
    <mergeCell ref="Q15:R15"/>
    <mergeCell ref="S15:T15"/>
    <mergeCell ref="U15:V15"/>
    <mergeCell ref="W15:X15"/>
    <mergeCell ref="Y15:Z15"/>
    <mergeCell ref="D17:D19"/>
    <mergeCell ref="E17:E19"/>
    <mergeCell ref="F17:F19"/>
    <mergeCell ref="G17:G19"/>
    <mergeCell ref="D15:D16"/>
    <mergeCell ref="E15:E16"/>
    <mergeCell ref="F15:F16"/>
    <mergeCell ref="G15:G16"/>
    <mergeCell ref="H15:H16"/>
    <mergeCell ref="I15:J15"/>
    <mergeCell ref="K15:L15"/>
    <mergeCell ref="M15:N15"/>
    <mergeCell ref="O15:P15"/>
    <mergeCell ref="D6:D7"/>
    <mergeCell ref="E6:E7"/>
    <mergeCell ref="F6:F7"/>
    <mergeCell ref="G6:G7"/>
    <mergeCell ref="H6:H7"/>
    <mergeCell ref="U6:V6"/>
    <mergeCell ref="W6:X6"/>
    <mergeCell ref="Y6:Z6"/>
    <mergeCell ref="G8:G10"/>
    <mergeCell ref="F8:F10"/>
    <mergeCell ref="D8:D10"/>
    <mergeCell ref="E8:E10"/>
    <mergeCell ref="I6:J6"/>
    <mergeCell ref="K6:L6"/>
    <mergeCell ref="M6:N6"/>
    <mergeCell ref="O6:P6"/>
    <mergeCell ref="Q6:R6"/>
    <mergeCell ref="S6:T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3"/>
  <sheetViews>
    <sheetView workbookViewId="0">
      <selection activeCell="C29" sqref="C29"/>
    </sheetView>
  </sheetViews>
  <sheetFormatPr baseColWidth="10" defaultRowHeight="15" x14ac:dyDescent="0.25"/>
  <cols>
    <col min="2" max="2" width="32.42578125" bestFit="1" customWidth="1"/>
  </cols>
  <sheetData>
    <row r="2" spans="1:2" x14ac:dyDescent="0.25">
      <c r="A2" s="30" t="s">
        <v>134</v>
      </c>
      <c r="B2" s="30"/>
    </row>
    <row r="3" spans="1:2" x14ac:dyDescent="0.25">
      <c r="A3" s="3" t="s">
        <v>2</v>
      </c>
      <c r="B3" s="3" t="s">
        <v>123</v>
      </c>
    </row>
    <row r="4" spans="1:2" x14ac:dyDescent="0.25">
      <c r="A4" s="3" t="s">
        <v>124</v>
      </c>
      <c r="B4" s="3" t="s">
        <v>152</v>
      </c>
    </row>
    <row r="5" spans="1:2" x14ac:dyDescent="0.25">
      <c r="A5" s="3" t="s">
        <v>4</v>
      </c>
      <c r="B5" s="3" t="s">
        <v>151</v>
      </c>
    </row>
    <row r="6" spans="1:2" x14ac:dyDescent="0.25">
      <c r="A6" s="3" t="s">
        <v>5</v>
      </c>
      <c r="B6" s="3" t="s">
        <v>150</v>
      </c>
    </row>
    <row r="7" spans="1:2" x14ac:dyDescent="0.25">
      <c r="A7" s="3" t="s">
        <v>6</v>
      </c>
      <c r="B7" s="3" t="s">
        <v>149</v>
      </c>
    </row>
    <row r="8" spans="1:2" x14ac:dyDescent="0.25">
      <c r="A8" s="3" t="s">
        <v>7</v>
      </c>
      <c r="B8" s="3" t="s">
        <v>125</v>
      </c>
    </row>
    <row r="9" spans="1:2" x14ac:dyDescent="0.25">
      <c r="A9" s="3" t="s">
        <v>8</v>
      </c>
      <c r="B9" s="3" t="s">
        <v>126</v>
      </c>
    </row>
    <row r="10" spans="1:2" x14ac:dyDescent="0.25">
      <c r="A10" s="3" t="s">
        <v>9</v>
      </c>
      <c r="B10" s="3" t="s">
        <v>142</v>
      </c>
    </row>
    <row r="11" spans="1:2" x14ac:dyDescent="0.25">
      <c r="A11" s="3" t="s">
        <v>10</v>
      </c>
      <c r="B11" s="3" t="s">
        <v>127</v>
      </c>
    </row>
    <row r="13" spans="1:2" x14ac:dyDescent="0.25">
      <c r="A13" s="30" t="s">
        <v>135</v>
      </c>
      <c r="B13" s="30"/>
    </row>
    <row r="14" spans="1:2" x14ac:dyDescent="0.25">
      <c r="A14" s="3" t="s">
        <v>2</v>
      </c>
      <c r="B14" s="3" t="s">
        <v>128</v>
      </c>
    </row>
    <row r="15" spans="1:2" x14ac:dyDescent="0.25">
      <c r="A15" s="3" t="s">
        <v>3</v>
      </c>
      <c r="B15" s="3" t="s">
        <v>148</v>
      </c>
    </row>
    <row r="16" spans="1:2" x14ac:dyDescent="0.25">
      <c r="A16" s="3" t="s">
        <v>4</v>
      </c>
      <c r="B16" s="3" t="s">
        <v>147</v>
      </c>
    </row>
    <row r="17" spans="1:2" x14ac:dyDescent="0.25">
      <c r="A17" s="3" t="s">
        <v>5</v>
      </c>
      <c r="B17" s="3" t="s">
        <v>146</v>
      </c>
    </row>
    <row r="18" spans="1:2" x14ac:dyDescent="0.25">
      <c r="A18" s="3" t="s">
        <v>6</v>
      </c>
      <c r="B18" s="3" t="s">
        <v>145</v>
      </c>
    </row>
    <row r="19" spans="1:2" x14ac:dyDescent="0.25">
      <c r="A19" s="3" t="s">
        <v>7</v>
      </c>
      <c r="B19" s="3" t="s">
        <v>129</v>
      </c>
    </row>
    <row r="20" spans="1:2" x14ac:dyDescent="0.25">
      <c r="A20" s="3" t="s">
        <v>8</v>
      </c>
      <c r="B20" s="3" t="s">
        <v>144</v>
      </c>
    </row>
    <row r="21" spans="1:2" x14ac:dyDescent="0.25">
      <c r="A21" s="3" t="s">
        <v>9</v>
      </c>
      <c r="B21" s="3" t="s">
        <v>142</v>
      </c>
    </row>
    <row r="22" spans="1:2" x14ac:dyDescent="0.25">
      <c r="A22" s="3" t="s">
        <v>10</v>
      </c>
      <c r="B22" s="3" t="s">
        <v>130</v>
      </c>
    </row>
    <row r="24" spans="1:2" x14ac:dyDescent="0.25">
      <c r="A24" s="30" t="s">
        <v>136</v>
      </c>
      <c r="B24" s="30"/>
    </row>
    <row r="25" spans="1:2" x14ac:dyDescent="0.25">
      <c r="A25" s="3" t="s">
        <v>2</v>
      </c>
      <c r="B25" s="3" t="s">
        <v>131</v>
      </c>
    </row>
    <row r="26" spans="1:2" x14ac:dyDescent="0.25">
      <c r="A26" s="3" t="s">
        <v>3</v>
      </c>
      <c r="B26" s="3" t="s">
        <v>140</v>
      </c>
    </row>
    <row r="27" spans="1:2" x14ac:dyDescent="0.25">
      <c r="A27" s="3" t="s">
        <v>4</v>
      </c>
      <c r="B27" s="3" t="s">
        <v>141</v>
      </c>
    </row>
    <row r="28" spans="1:2" x14ac:dyDescent="0.25">
      <c r="A28" s="3" t="s">
        <v>5</v>
      </c>
      <c r="B28" s="3" t="s">
        <v>139</v>
      </c>
    </row>
    <row r="29" spans="1:2" x14ac:dyDescent="0.25">
      <c r="A29" s="3" t="s">
        <v>6</v>
      </c>
      <c r="B29" s="3" t="s">
        <v>138</v>
      </c>
    </row>
    <row r="30" spans="1:2" x14ac:dyDescent="0.25">
      <c r="A30" s="3" t="s">
        <v>7</v>
      </c>
      <c r="B30" s="3" t="s">
        <v>132</v>
      </c>
    </row>
    <row r="31" spans="1:2" x14ac:dyDescent="0.25">
      <c r="A31" s="3" t="s">
        <v>8</v>
      </c>
      <c r="B31" s="3" t="s">
        <v>143</v>
      </c>
    </row>
    <row r="32" spans="1:2" x14ac:dyDescent="0.25">
      <c r="A32" s="3" t="s">
        <v>9</v>
      </c>
      <c r="B32" s="3" t="s">
        <v>137</v>
      </c>
    </row>
    <row r="33" spans="1:2" x14ac:dyDescent="0.25">
      <c r="A33" s="3" t="s">
        <v>10</v>
      </c>
      <c r="B33" s="3" t="s">
        <v>133</v>
      </c>
    </row>
  </sheetData>
  <mergeCells count="3">
    <mergeCell ref="A2:B2"/>
    <mergeCell ref="A13:B13"/>
    <mergeCell ref="A24:B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"/>
  <sheetViews>
    <sheetView workbookViewId="0">
      <selection activeCell="U3" sqref="U3"/>
    </sheetView>
  </sheetViews>
  <sheetFormatPr baseColWidth="10" defaultRowHeight="15" x14ac:dyDescent="0.25"/>
  <cols>
    <col min="1" max="1" width="11.85546875" bestFit="1" customWidth="1"/>
    <col min="2" max="2" width="18.5703125" bestFit="1" customWidth="1"/>
    <col min="3" max="3" width="17.28515625" bestFit="1" customWidth="1"/>
    <col min="4" max="4" width="13" bestFit="1" customWidth="1"/>
    <col min="7" max="7" width="18.5703125" bestFit="1" customWidth="1"/>
    <col min="8" max="8" width="17.28515625" bestFit="1" customWidth="1"/>
    <col min="9" max="9" width="13" bestFit="1" customWidth="1"/>
    <col min="12" max="12" width="18.5703125" bestFit="1" customWidth="1"/>
    <col min="13" max="13" width="17.28515625" bestFit="1" customWidth="1"/>
    <col min="14" max="14" width="13" bestFit="1" customWidth="1"/>
    <col min="17" max="17" width="18.5703125" bestFit="1" customWidth="1"/>
    <col min="18" max="18" width="17.28515625" bestFit="1" customWidth="1"/>
    <col min="19" max="19" width="13" bestFit="1" customWidth="1"/>
    <col min="22" max="22" width="18.5703125" bestFit="1" customWidth="1"/>
    <col min="23" max="23" width="17.28515625" bestFit="1" customWidth="1"/>
    <col min="24" max="24" width="13" bestFit="1" customWidth="1"/>
    <col min="26" max="26" width="0" hidden="1" customWidth="1"/>
  </cols>
  <sheetData>
    <row r="1" spans="1:26" x14ac:dyDescent="0.25">
      <c r="A1" s="31" t="s">
        <v>121</v>
      </c>
      <c r="B1" s="32"/>
      <c r="C1" s="32"/>
      <c r="D1" s="33"/>
      <c r="E1" s="8"/>
      <c r="F1" s="34" t="s">
        <v>15</v>
      </c>
      <c r="G1" s="34"/>
      <c r="H1" s="34"/>
      <c r="I1" s="34"/>
      <c r="J1" s="8"/>
      <c r="K1" s="34" t="s">
        <v>16</v>
      </c>
      <c r="L1" s="34"/>
      <c r="M1" s="34"/>
      <c r="N1" s="34"/>
      <c r="O1" s="8"/>
      <c r="P1" s="34" t="s">
        <v>17</v>
      </c>
      <c r="Q1" s="34"/>
      <c r="R1" s="34"/>
      <c r="S1" s="34"/>
      <c r="U1" s="34" t="s">
        <v>156</v>
      </c>
      <c r="V1" s="34"/>
      <c r="W1" s="34"/>
      <c r="X1" s="34"/>
    </row>
    <row r="2" spans="1:26" x14ac:dyDescent="0.25">
      <c r="A2" s="9" t="s">
        <v>18</v>
      </c>
      <c r="B2" s="10" t="s">
        <v>19</v>
      </c>
      <c r="C2" s="10" t="s">
        <v>20</v>
      </c>
      <c r="D2" s="10" t="s">
        <v>153</v>
      </c>
      <c r="E2" s="5"/>
      <c r="F2" s="10" t="s">
        <v>18</v>
      </c>
      <c r="G2" s="10" t="s">
        <v>19</v>
      </c>
      <c r="H2" s="10" t="s">
        <v>20</v>
      </c>
      <c r="I2" s="10" t="s">
        <v>153</v>
      </c>
      <c r="J2" s="5"/>
      <c r="K2" s="10" t="s">
        <v>18</v>
      </c>
      <c r="L2" s="10" t="s">
        <v>19</v>
      </c>
      <c r="M2" s="10" t="s">
        <v>20</v>
      </c>
      <c r="N2" s="10" t="s">
        <v>153</v>
      </c>
      <c r="O2" s="5"/>
      <c r="P2" s="10" t="s">
        <v>18</v>
      </c>
      <c r="Q2" s="10" t="s">
        <v>19</v>
      </c>
      <c r="R2" s="10" t="s">
        <v>20</v>
      </c>
      <c r="S2" s="10" t="s">
        <v>153</v>
      </c>
      <c r="U2" s="10" t="s">
        <v>18</v>
      </c>
      <c r="V2" s="10" t="s">
        <v>19</v>
      </c>
      <c r="W2" s="10" t="s">
        <v>20</v>
      </c>
      <c r="X2" s="10" t="s">
        <v>153</v>
      </c>
    </row>
    <row r="3" spans="1:26" x14ac:dyDescent="0.25">
      <c r="A3" s="11" t="s">
        <v>21</v>
      </c>
      <c r="B3" s="12">
        <v>37</v>
      </c>
      <c r="C3" s="13">
        <v>28</v>
      </c>
      <c r="D3" s="3">
        <f t="shared" ref="D3:D34" si="0">((B3-C3)/B3)*100</f>
        <v>24.324324324324326</v>
      </c>
      <c r="E3" s="14"/>
      <c r="F3" s="11" t="s">
        <v>22</v>
      </c>
      <c r="G3" s="12">
        <v>12</v>
      </c>
      <c r="H3" s="12">
        <v>6</v>
      </c>
      <c r="I3" s="3">
        <f t="shared" ref="I3:I34" si="1">((G3-H3)/G3)*100</f>
        <v>50</v>
      </c>
      <c r="K3" s="11" t="s">
        <v>23</v>
      </c>
      <c r="L3" s="12">
        <v>190</v>
      </c>
      <c r="M3" s="12">
        <v>121</v>
      </c>
      <c r="N3" s="3">
        <f t="shared" ref="N3:N34" si="2">((L3-M3)/L3)*100</f>
        <v>36.315789473684212</v>
      </c>
      <c r="P3" s="11" t="s">
        <v>24</v>
      </c>
      <c r="Q3" s="12">
        <v>247</v>
      </c>
      <c r="R3" s="12">
        <v>204</v>
      </c>
      <c r="S3" s="3">
        <f t="shared" ref="S3:S34" si="3">((Q3-R3)/Q3)*100</f>
        <v>17.408906882591094</v>
      </c>
      <c r="U3" s="11" t="s">
        <v>95</v>
      </c>
      <c r="V3" s="12">
        <v>833</v>
      </c>
      <c r="W3" s="12">
        <f t="shared" ref="W3:W66" si="4">V3-Z3</f>
        <v>828</v>
      </c>
      <c r="X3" s="3">
        <f t="shared" ref="X3:X66" si="5">((V3-W3)/V3)*100</f>
        <v>0.60024009603841544</v>
      </c>
      <c r="Z3">
        <v>5</v>
      </c>
    </row>
    <row r="4" spans="1:26" x14ac:dyDescent="0.25">
      <c r="A4" s="11" t="s">
        <v>25</v>
      </c>
      <c r="B4" s="12">
        <v>47</v>
      </c>
      <c r="C4" s="12">
        <v>36</v>
      </c>
      <c r="D4" s="3">
        <f t="shared" si="0"/>
        <v>23.404255319148938</v>
      </c>
      <c r="F4" s="11" t="s">
        <v>26</v>
      </c>
      <c r="G4" s="12">
        <v>130</v>
      </c>
      <c r="H4" s="12">
        <v>112</v>
      </c>
      <c r="I4" s="3">
        <f t="shared" si="1"/>
        <v>13.846153846153847</v>
      </c>
      <c r="K4" s="11" t="s">
        <v>27</v>
      </c>
      <c r="L4" s="12">
        <v>457</v>
      </c>
      <c r="M4" s="12">
        <v>387</v>
      </c>
      <c r="N4" s="3">
        <f t="shared" si="2"/>
        <v>15.317286652078774</v>
      </c>
      <c r="P4" s="11" t="s">
        <v>25</v>
      </c>
      <c r="Q4" s="12">
        <v>43</v>
      </c>
      <c r="R4" s="12">
        <v>36</v>
      </c>
      <c r="S4" s="3">
        <f t="shared" si="3"/>
        <v>16.279069767441861</v>
      </c>
      <c r="U4" s="11" t="s">
        <v>97</v>
      </c>
      <c r="V4" s="12">
        <v>529</v>
      </c>
      <c r="W4" s="12">
        <f t="shared" si="4"/>
        <v>516</v>
      </c>
      <c r="X4" s="3">
        <f t="shared" si="5"/>
        <v>2.4574669187145557</v>
      </c>
      <c r="Z4">
        <v>13</v>
      </c>
    </row>
    <row r="5" spans="1:26" x14ac:dyDescent="0.25">
      <c r="A5" s="11" t="s">
        <v>22</v>
      </c>
      <c r="B5" s="12">
        <v>16</v>
      </c>
      <c r="C5" s="12">
        <v>13</v>
      </c>
      <c r="D5" s="3">
        <f t="shared" si="0"/>
        <v>18.75</v>
      </c>
      <c r="F5" s="11" t="s">
        <v>28</v>
      </c>
      <c r="G5" s="12">
        <v>87</v>
      </c>
      <c r="H5" s="12">
        <v>75</v>
      </c>
      <c r="I5" s="3">
        <f t="shared" si="1"/>
        <v>13.793103448275861</v>
      </c>
      <c r="K5" s="11" t="s">
        <v>29</v>
      </c>
      <c r="L5" s="12">
        <v>131</v>
      </c>
      <c r="M5" s="12">
        <v>119</v>
      </c>
      <c r="N5" s="3">
        <f t="shared" si="2"/>
        <v>9.1603053435114496</v>
      </c>
      <c r="P5" s="11" t="s">
        <v>26</v>
      </c>
      <c r="Q5" s="12">
        <v>102</v>
      </c>
      <c r="R5" s="12">
        <v>86</v>
      </c>
      <c r="S5" s="3">
        <f t="shared" si="3"/>
        <v>15.686274509803921</v>
      </c>
      <c r="U5" s="11" t="s">
        <v>102</v>
      </c>
      <c r="V5" s="12">
        <v>387</v>
      </c>
      <c r="W5" s="12">
        <f t="shared" si="4"/>
        <v>382</v>
      </c>
      <c r="X5" s="3">
        <f t="shared" si="5"/>
        <v>1.2919896640826873</v>
      </c>
      <c r="Z5">
        <v>5</v>
      </c>
    </row>
    <row r="6" spans="1:26" x14ac:dyDescent="0.25">
      <c r="A6" s="11" t="s">
        <v>30</v>
      </c>
      <c r="B6" s="12">
        <v>65</v>
      </c>
      <c r="C6" s="12">
        <v>55</v>
      </c>
      <c r="D6" s="3">
        <f t="shared" si="0"/>
        <v>15.384615384615385</v>
      </c>
      <c r="F6" s="11" t="s">
        <v>31</v>
      </c>
      <c r="G6" s="12">
        <v>16</v>
      </c>
      <c r="H6" s="12">
        <v>14</v>
      </c>
      <c r="I6" s="3">
        <f t="shared" si="1"/>
        <v>12.5</v>
      </c>
      <c r="K6" s="11" t="s">
        <v>32</v>
      </c>
      <c r="L6" s="12">
        <v>228</v>
      </c>
      <c r="M6" s="12">
        <v>208</v>
      </c>
      <c r="N6" s="3">
        <f t="shared" si="2"/>
        <v>8.7719298245614024</v>
      </c>
      <c r="P6" s="11" t="s">
        <v>33</v>
      </c>
      <c r="Q6" s="12">
        <v>409</v>
      </c>
      <c r="R6" s="12">
        <v>353</v>
      </c>
      <c r="S6" s="3">
        <f t="shared" si="3"/>
        <v>13.691931540342297</v>
      </c>
      <c r="U6" s="11" t="s">
        <v>89</v>
      </c>
      <c r="V6" s="12">
        <v>483</v>
      </c>
      <c r="W6" s="12">
        <f t="shared" si="4"/>
        <v>468</v>
      </c>
      <c r="X6" s="3">
        <f t="shared" si="5"/>
        <v>3.1055900621118013</v>
      </c>
      <c r="Z6">
        <v>15</v>
      </c>
    </row>
    <row r="7" spans="1:26" x14ac:dyDescent="0.25">
      <c r="A7" s="11" t="s">
        <v>34</v>
      </c>
      <c r="B7" s="12">
        <v>232</v>
      </c>
      <c r="C7" s="12">
        <v>204</v>
      </c>
      <c r="D7" s="3">
        <f t="shared" si="0"/>
        <v>12.068965517241379</v>
      </c>
      <c r="F7" s="11" t="s">
        <v>35</v>
      </c>
      <c r="G7" s="12">
        <v>87</v>
      </c>
      <c r="H7" s="12">
        <v>79</v>
      </c>
      <c r="I7" s="3">
        <f t="shared" si="1"/>
        <v>9.1954022988505741</v>
      </c>
      <c r="K7" s="11" t="s">
        <v>28</v>
      </c>
      <c r="L7" s="12">
        <v>81</v>
      </c>
      <c r="M7" s="12">
        <v>74</v>
      </c>
      <c r="N7" s="3">
        <f t="shared" si="2"/>
        <v>8.6419753086419746</v>
      </c>
      <c r="P7" s="11" t="s">
        <v>36</v>
      </c>
      <c r="Q7" s="12">
        <v>84</v>
      </c>
      <c r="R7" s="12">
        <v>76</v>
      </c>
      <c r="S7" s="3">
        <f t="shared" si="3"/>
        <v>9.5238095238095237</v>
      </c>
      <c r="U7" s="11" t="s">
        <v>93</v>
      </c>
      <c r="V7" s="12">
        <v>412</v>
      </c>
      <c r="W7" s="12">
        <f t="shared" si="4"/>
        <v>393</v>
      </c>
      <c r="X7" s="3">
        <f t="shared" si="5"/>
        <v>4.6116504854368934</v>
      </c>
      <c r="Z7">
        <v>19</v>
      </c>
    </row>
    <row r="8" spans="1:26" x14ac:dyDescent="0.25">
      <c r="A8" s="11" t="s">
        <v>37</v>
      </c>
      <c r="B8" s="12">
        <v>103</v>
      </c>
      <c r="C8" s="12">
        <v>91</v>
      </c>
      <c r="D8" s="3">
        <f t="shared" si="0"/>
        <v>11.650485436893204</v>
      </c>
      <c r="F8" s="11" t="s">
        <v>38</v>
      </c>
      <c r="G8" s="12">
        <v>176</v>
      </c>
      <c r="H8" s="12">
        <v>161</v>
      </c>
      <c r="I8" s="3">
        <f t="shared" si="1"/>
        <v>8.5227272727272716</v>
      </c>
      <c r="K8" s="11" t="s">
        <v>26</v>
      </c>
      <c r="L8" s="12">
        <v>120</v>
      </c>
      <c r="M8" s="12">
        <v>110</v>
      </c>
      <c r="N8" s="3">
        <f t="shared" si="2"/>
        <v>8.3333333333333321</v>
      </c>
      <c r="P8" s="11" t="s">
        <v>27</v>
      </c>
      <c r="Q8" s="12">
        <v>417</v>
      </c>
      <c r="R8" s="12">
        <v>380</v>
      </c>
      <c r="S8" s="3">
        <f t="shared" si="3"/>
        <v>8.8729016786570742</v>
      </c>
      <c r="U8" s="11" t="s">
        <v>63</v>
      </c>
      <c r="V8" s="12">
        <v>272</v>
      </c>
      <c r="W8" s="12">
        <f t="shared" si="4"/>
        <v>270</v>
      </c>
      <c r="X8" s="3">
        <f t="shared" si="5"/>
        <v>0.73529411764705876</v>
      </c>
      <c r="Z8">
        <v>2</v>
      </c>
    </row>
    <row r="9" spans="1:26" x14ac:dyDescent="0.25">
      <c r="A9" s="11" t="s">
        <v>39</v>
      </c>
      <c r="B9" s="12">
        <v>77</v>
      </c>
      <c r="C9" s="12">
        <v>69</v>
      </c>
      <c r="D9" s="3">
        <f t="shared" si="0"/>
        <v>10.38961038961039</v>
      </c>
      <c r="F9" s="11" t="s">
        <v>25</v>
      </c>
      <c r="G9" s="12">
        <v>47</v>
      </c>
      <c r="H9" s="12">
        <v>43</v>
      </c>
      <c r="I9" s="3">
        <f t="shared" si="1"/>
        <v>8.5106382978723403</v>
      </c>
      <c r="K9" s="11" t="s">
        <v>40</v>
      </c>
      <c r="L9" s="12">
        <v>271</v>
      </c>
      <c r="M9" s="12">
        <v>250</v>
      </c>
      <c r="N9" s="3">
        <f t="shared" si="2"/>
        <v>7.7490774907749085</v>
      </c>
      <c r="P9" s="11" t="s">
        <v>41</v>
      </c>
      <c r="Q9" s="12">
        <v>24</v>
      </c>
      <c r="R9" s="12">
        <v>22</v>
      </c>
      <c r="S9" s="3">
        <f t="shared" si="3"/>
        <v>8.3333333333333321</v>
      </c>
      <c r="U9" s="11" t="s">
        <v>66</v>
      </c>
      <c r="V9" s="12">
        <v>168</v>
      </c>
      <c r="W9" s="12">
        <f t="shared" si="4"/>
        <v>160</v>
      </c>
      <c r="X9" s="3">
        <f t="shared" si="5"/>
        <v>4.7619047619047619</v>
      </c>
      <c r="Z9">
        <v>8</v>
      </c>
    </row>
    <row r="10" spans="1:26" x14ac:dyDescent="0.25">
      <c r="A10" s="11" t="s">
        <v>42</v>
      </c>
      <c r="B10" s="12">
        <v>149</v>
      </c>
      <c r="C10" s="12">
        <v>134</v>
      </c>
      <c r="D10" s="3">
        <f t="shared" si="0"/>
        <v>10.067114093959731</v>
      </c>
      <c r="F10" s="11" t="s">
        <v>29</v>
      </c>
      <c r="G10" s="12">
        <v>160</v>
      </c>
      <c r="H10" s="12">
        <v>147</v>
      </c>
      <c r="I10" s="3">
        <f t="shared" si="1"/>
        <v>8.125</v>
      </c>
      <c r="K10" s="11" t="s">
        <v>43</v>
      </c>
      <c r="L10" s="12">
        <v>184</v>
      </c>
      <c r="M10" s="12">
        <v>170</v>
      </c>
      <c r="N10" s="3">
        <f t="shared" si="2"/>
        <v>7.608695652173914</v>
      </c>
      <c r="P10" s="11" t="s">
        <v>44</v>
      </c>
      <c r="Q10" s="12">
        <v>145</v>
      </c>
      <c r="R10" s="12">
        <v>134</v>
      </c>
      <c r="S10" s="3">
        <f t="shared" si="3"/>
        <v>7.5862068965517242</v>
      </c>
      <c r="U10" s="11" t="s">
        <v>33</v>
      </c>
      <c r="V10" s="12">
        <v>368</v>
      </c>
      <c r="W10" s="12">
        <f t="shared" si="4"/>
        <v>329</v>
      </c>
      <c r="X10" s="3">
        <f t="shared" si="5"/>
        <v>10.597826086956522</v>
      </c>
      <c r="Z10">
        <v>39</v>
      </c>
    </row>
    <row r="11" spans="1:26" x14ac:dyDescent="0.25">
      <c r="A11" s="11" t="s">
        <v>45</v>
      </c>
      <c r="B11" s="12">
        <v>62</v>
      </c>
      <c r="C11" s="12">
        <v>56</v>
      </c>
      <c r="D11" s="3">
        <f t="shared" si="0"/>
        <v>9.67741935483871</v>
      </c>
      <c r="F11" s="11" t="s">
        <v>46</v>
      </c>
      <c r="G11" s="12">
        <v>76</v>
      </c>
      <c r="H11" s="12">
        <v>70</v>
      </c>
      <c r="I11" s="3">
        <f t="shared" si="1"/>
        <v>7.8947368421052628</v>
      </c>
      <c r="K11" s="11" t="s">
        <v>36</v>
      </c>
      <c r="L11" s="12">
        <v>85</v>
      </c>
      <c r="M11" s="12">
        <v>79</v>
      </c>
      <c r="N11" s="3">
        <f t="shared" si="2"/>
        <v>7.0588235294117645</v>
      </c>
      <c r="P11" s="11" t="s">
        <v>47</v>
      </c>
      <c r="Q11" s="12">
        <v>139</v>
      </c>
      <c r="R11" s="12">
        <v>130</v>
      </c>
      <c r="S11" s="3">
        <f t="shared" si="3"/>
        <v>6.4748201438848918</v>
      </c>
      <c r="U11" s="11" t="s">
        <v>107</v>
      </c>
      <c r="V11" s="12">
        <v>735</v>
      </c>
      <c r="W11" s="12">
        <f t="shared" si="4"/>
        <v>725</v>
      </c>
      <c r="X11" s="3">
        <f t="shared" si="5"/>
        <v>1.3605442176870748</v>
      </c>
      <c r="Z11">
        <v>10</v>
      </c>
    </row>
    <row r="12" spans="1:26" x14ac:dyDescent="0.25">
      <c r="A12" s="11" t="s">
        <v>27</v>
      </c>
      <c r="B12" s="12">
        <v>402</v>
      </c>
      <c r="C12" s="12">
        <v>364</v>
      </c>
      <c r="D12" s="3">
        <f t="shared" si="0"/>
        <v>9.4527363184079594</v>
      </c>
      <c r="F12" s="11" t="s">
        <v>48</v>
      </c>
      <c r="G12" s="12">
        <v>357</v>
      </c>
      <c r="H12" s="12">
        <v>329</v>
      </c>
      <c r="I12" s="3">
        <f t="shared" si="1"/>
        <v>7.8431372549019605</v>
      </c>
      <c r="K12" s="11" t="s">
        <v>47</v>
      </c>
      <c r="L12" s="12">
        <v>114</v>
      </c>
      <c r="M12" s="12">
        <v>106</v>
      </c>
      <c r="N12" s="3">
        <f t="shared" si="2"/>
        <v>7.0175438596491224</v>
      </c>
      <c r="P12" s="11" t="s">
        <v>49</v>
      </c>
      <c r="Q12" s="12">
        <v>94</v>
      </c>
      <c r="R12" s="12">
        <v>88</v>
      </c>
      <c r="S12" s="3">
        <f t="shared" si="3"/>
        <v>6.3829787234042552</v>
      </c>
      <c r="U12" s="11" t="s">
        <v>53</v>
      </c>
      <c r="V12" s="12">
        <v>131</v>
      </c>
      <c r="W12" s="12">
        <f t="shared" si="4"/>
        <v>123</v>
      </c>
      <c r="X12" s="3">
        <f t="shared" si="5"/>
        <v>6.1068702290076331</v>
      </c>
      <c r="Z12">
        <v>8</v>
      </c>
    </row>
    <row r="13" spans="1:26" x14ac:dyDescent="0.25">
      <c r="A13" s="11" t="s">
        <v>50</v>
      </c>
      <c r="B13" s="12">
        <v>102</v>
      </c>
      <c r="C13" s="12">
        <v>93</v>
      </c>
      <c r="D13" s="3">
        <f t="shared" si="0"/>
        <v>8.8235294117647065</v>
      </c>
      <c r="F13" s="11" t="s">
        <v>51</v>
      </c>
      <c r="G13" s="12">
        <v>42</v>
      </c>
      <c r="H13" s="12">
        <v>39</v>
      </c>
      <c r="I13" s="3">
        <f t="shared" si="1"/>
        <v>7.1428571428571423</v>
      </c>
      <c r="K13" s="11" t="s">
        <v>52</v>
      </c>
      <c r="L13" s="12">
        <v>244</v>
      </c>
      <c r="M13" s="12">
        <v>227</v>
      </c>
      <c r="N13" s="3">
        <f t="shared" si="2"/>
        <v>6.9672131147540979</v>
      </c>
      <c r="P13" s="11" t="s">
        <v>53</v>
      </c>
      <c r="Q13" s="12">
        <v>144</v>
      </c>
      <c r="R13" s="12">
        <v>135</v>
      </c>
      <c r="S13" s="3">
        <f t="shared" si="3"/>
        <v>6.25</v>
      </c>
      <c r="U13" s="11" t="s">
        <v>105</v>
      </c>
      <c r="V13" s="12">
        <v>627</v>
      </c>
      <c r="W13" s="12">
        <f t="shared" si="4"/>
        <v>623</v>
      </c>
      <c r="X13" s="3">
        <f t="shared" si="5"/>
        <v>0.63795853269537484</v>
      </c>
      <c r="Z13">
        <v>4</v>
      </c>
    </row>
    <row r="14" spans="1:26" x14ac:dyDescent="0.25">
      <c r="A14" s="11" t="s">
        <v>33</v>
      </c>
      <c r="B14" s="12">
        <v>413</v>
      </c>
      <c r="C14" s="12">
        <v>381</v>
      </c>
      <c r="D14" s="3">
        <f t="shared" si="0"/>
        <v>7.7481840193704601</v>
      </c>
      <c r="F14" s="11" t="s">
        <v>27</v>
      </c>
      <c r="G14" s="12">
        <v>467</v>
      </c>
      <c r="H14" s="12">
        <v>436</v>
      </c>
      <c r="I14" s="3">
        <f t="shared" si="1"/>
        <v>6.6381156316916492</v>
      </c>
      <c r="K14" s="11" t="s">
        <v>41</v>
      </c>
      <c r="L14" s="12">
        <v>30</v>
      </c>
      <c r="M14" s="12">
        <v>28</v>
      </c>
      <c r="N14" s="3">
        <f t="shared" si="2"/>
        <v>6.666666666666667</v>
      </c>
      <c r="P14" s="11" t="s">
        <v>54</v>
      </c>
      <c r="Q14" s="12">
        <v>232</v>
      </c>
      <c r="R14" s="12">
        <v>218</v>
      </c>
      <c r="S14" s="3">
        <f t="shared" si="3"/>
        <v>6.0344827586206895</v>
      </c>
      <c r="U14" s="11" t="s">
        <v>78</v>
      </c>
      <c r="V14" s="12">
        <v>280</v>
      </c>
      <c r="W14" s="12">
        <f t="shared" si="4"/>
        <v>262</v>
      </c>
      <c r="X14" s="3">
        <f t="shared" si="5"/>
        <v>6.4285714285714279</v>
      </c>
      <c r="Z14">
        <v>18</v>
      </c>
    </row>
    <row r="15" spans="1:26" x14ac:dyDescent="0.25">
      <c r="A15" s="11" t="s">
        <v>28</v>
      </c>
      <c r="B15" s="12">
        <v>92</v>
      </c>
      <c r="C15" s="12">
        <v>85</v>
      </c>
      <c r="D15" s="3">
        <f t="shared" si="0"/>
        <v>7.608695652173914</v>
      </c>
      <c r="F15" s="11" t="s">
        <v>37</v>
      </c>
      <c r="G15" s="12">
        <v>106</v>
      </c>
      <c r="H15" s="12">
        <v>99</v>
      </c>
      <c r="I15" s="3">
        <f t="shared" si="1"/>
        <v>6.6037735849056602</v>
      </c>
      <c r="K15" s="11" t="s">
        <v>38</v>
      </c>
      <c r="L15" s="12">
        <v>199</v>
      </c>
      <c r="M15" s="12">
        <v>187</v>
      </c>
      <c r="N15" s="3">
        <f t="shared" si="2"/>
        <v>6.0301507537688437</v>
      </c>
      <c r="P15" s="11" t="s">
        <v>55</v>
      </c>
      <c r="Q15" s="12">
        <v>489</v>
      </c>
      <c r="R15" s="12">
        <v>461</v>
      </c>
      <c r="S15" s="3">
        <f t="shared" si="3"/>
        <v>5.7259713701431494</v>
      </c>
      <c r="U15" s="11" t="s">
        <v>106</v>
      </c>
      <c r="V15" s="12">
        <v>348</v>
      </c>
      <c r="W15" s="12">
        <f t="shared" si="4"/>
        <v>340</v>
      </c>
      <c r="X15" s="3">
        <f t="shared" si="5"/>
        <v>2.2988505747126435</v>
      </c>
      <c r="Z15">
        <v>8</v>
      </c>
    </row>
    <row r="16" spans="1:26" x14ac:dyDescent="0.25">
      <c r="A16" s="11" t="s">
        <v>24</v>
      </c>
      <c r="B16" s="12">
        <v>193</v>
      </c>
      <c r="C16" s="12">
        <v>179</v>
      </c>
      <c r="D16" s="3">
        <f t="shared" si="0"/>
        <v>7.2538860103626934</v>
      </c>
      <c r="F16" s="11" t="s">
        <v>44</v>
      </c>
      <c r="G16" s="12">
        <v>154</v>
      </c>
      <c r="H16" s="12">
        <v>145</v>
      </c>
      <c r="I16" s="3">
        <f t="shared" si="1"/>
        <v>5.8441558441558437</v>
      </c>
      <c r="K16" s="11" t="s">
        <v>56</v>
      </c>
      <c r="L16" s="12">
        <v>51</v>
      </c>
      <c r="M16" s="12">
        <v>48</v>
      </c>
      <c r="N16" s="3">
        <f t="shared" si="2"/>
        <v>5.8823529411764701</v>
      </c>
      <c r="P16" s="11" t="s">
        <v>39</v>
      </c>
      <c r="Q16" s="12">
        <v>142</v>
      </c>
      <c r="R16" s="12">
        <v>134</v>
      </c>
      <c r="S16" s="3">
        <f t="shared" si="3"/>
        <v>5.6338028169014089</v>
      </c>
      <c r="U16" s="11" t="s">
        <v>99</v>
      </c>
      <c r="V16" s="12">
        <v>386</v>
      </c>
      <c r="W16" s="12">
        <f t="shared" si="4"/>
        <v>383</v>
      </c>
      <c r="X16" s="3">
        <f t="shared" si="5"/>
        <v>0.77720207253886009</v>
      </c>
      <c r="Z16">
        <v>3</v>
      </c>
    </row>
    <row r="17" spans="1:26" x14ac:dyDescent="0.25">
      <c r="A17" s="11" t="s">
        <v>57</v>
      </c>
      <c r="B17" s="12">
        <v>183</v>
      </c>
      <c r="C17" s="12">
        <v>170</v>
      </c>
      <c r="D17" s="3">
        <f t="shared" si="0"/>
        <v>7.1038251366120218</v>
      </c>
      <c r="F17" s="11" t="s">
        <v>34</v>
      </c>
      <c r="G17" s="12">
        <v>191</v>
      </c>
      <c r="H17" s="12">
        <v>180</v>
      </c>
      <c r="I17" s="3">
        <f t="shared" si="1"/>
        <v>5.7591623036649215</v>
      </c>
      <c r="K17" s="11" t="s">
        <v>33</v>
      </c>
      <c r="L17" s="12">
        <v>411</v>
      </c>
      <c r="M17" s="12">
        <v>387</v>
      </c>
      <c r="N17" s="3">
        <f t="shared" si="2"/>
        <v>5.8394160583941606</v>
      </c>
      <c r="P17" s="11" t="s">
        <v>58</v>
      </c>
      <c r="Q17" s="12">
        <v>354</v>
      </c>
      <c r="R17" s="12">
        <v>336</v>
      </c>
      <c r="S17" s="3">
        <f t="shared" si="3"/>
        <v>5.0847457627118651</v>
      </c>
      <c r="U17" s="11" t="s">
        <v>27</v>
      </c>
      <c r="V17" s="12">
        <v>387</v>
      </c>
      <c r="W17" s="12">
        <f t="shared" si="4"/>
        <v>358</v>
      </c>
      <c r="X17" s="3">
        <f t="shared" si="5"/>
        <v>7.4935400516795871</v>
      </c>
      <c r="Z17">
        <v>29</v>
      </c>
    </row>
    <row r="18" spans="1:26" x14ac:dyDescent="0.25">
      <c r="A18" s="11" t="s">
        <v>29</v>
      </c>
      <c r="B18" s="12">
        <v>176</v>
      </c>
      <c r="C18" s="12">
        <v>164</v>
      </c>
      <c r="D18" s="3">
        <f t="shared" si="0"/>
        <v>6.8181818181818175</v>
      </c>
      <c r="F18" s="11" t="s">
        <v>59</v>
      </c>
      <c r="G18" s="12">
        <v>192</v>
      </c>
      <c r="H18" s="12">
        <v>181</v>
      </c>
      <c r="I18" s="3">
        <f t="shared" si="1"/>
        <v>5.7291666666666661</v>
      </c>
      <c r="K18" s="11" t="s">
        <v>46</v>
      </c>
      <c r="L18" s="12">
        <v>105</v>
      </c>
      <c r="M18" s="12">
        <v>99</v>
      </c>
      <c r="N18" s="3">
        <f t="shared" si="2"/>
        <v>5.7142857142857144</v>
      </c>
      <c r="P18" s="11" t="s">
        <v>60</v>
      </c>
      <c r="Q18" s="12">
        <v>99</v>
      </c>
      <c r="R18" s="12">
        <v>94</v>
      </c>
      <c r="S18" s="3">
        <f t="shared" si="3"/>
        <v>5.0505050505050502</v>
      </c>
      <c r="U18" s="11" t="s">
        <v>110</v>
      </c>
      <c r="V18" s="12">
        <v>323</v>
      </c>
      <c r="W18" s="12">
        <f t="shared" si="4"/>
        <v>311</v>
      </c>
      <c r="X18" s="3">
        <f t="shared" si="5"/>
        <v>3.7151702786377707</v>
      </c>
      <c r="Z18">
        <v>12</v>
      </c>
    </row>
    <row r="19" spans="1:26" x14ac:dyDescent="0.25">
      <c r="A19" s="11" t="s">
        <v>51</v>
      </c>
      <c r="B19" s="12">
        <v>44</v>
      </c>
      <c r="C19" s="12">
        <v>41</v>
      </c>
      <c r="D19" s="3">
        <f t="shared" si="0"/>
        <v>6.8181818181818175</v>
      </c>
      <c r="F19" s="11" t="s">
        <v>61</v>
      </c>
      <c r="G19" s="12">
        <v>304</v>
      </c>
      <c r="H19" s="12">
        <v>287</v>
      </c>
      <c r="I19" s="3">
        <f t="shared" si="1"/>
        <v>5.5921052631578947</v>
      </c>
      <c r="K19" s="11" t="s">
        <v>62</v>
      </c>
      <c r="L19" s="12">
        <v>191</v>
      </c>
      <c r="M19" s="12">
        <v>181</v>
      </c>
      <c r="N19" s="3">
        <f t="shared" si="2"/>
        <v>5.2356020942408374</v>
      </c>
      <c r="P19" s="11" t="s">
        <v>63</v>
      </c>
      <c r="Q19" s="12">
        <v>282</v>
      </c>
      <c r="R19" s="12">
        <v>268</v>
      </c>
      <c r="S19" s="3">
        <f t="shared" si="3"/>
        <v>4.9645390070921991</v>
      </c>
      <c r="U19" s="11" t="s">
        <v>84</v>
      </c>
      <c r="V19" s="12">
        <v>294</v>
      </c>
      <c r="W19" s="12">
        <f t="shared" si="4"/>
        <v>271</v>
      </c>
      <c r="X19" s="3">
        <f t="shared" si="5"/>
        <v>7.8231292517006805</v>
      </c>
      <c r="Z19">
        <v>23</v>
      </c>
    </row>
    <row r="20" spans="1:26" x14ac:dyDescent="0.25">
      <c r="A20" s="11" t="s">
        <v>43</v>
      </c>
      <c r="B20" s="12">
        <v>211</v>
      </c>
      <c r="C20" s="12">
        <v>197</v>
      </c>
      <c r="D20" s="3">
        <f t="shared" si="0"/>
        <v>6.6350710900473935</v>
      </c>
      <c r="F20" s="11" t="s">
        <v>42</v>
      </c>
      <c r="G20" s="12">
        <v>148</v>
      </c>
      <c r="H20" s="12">
        <v>140</v>
      </c>
      <c r="I20" s="3">
        <f t="shared" si="1"/>
        <v>5.4054054054054053</v>
      </c>
      <c r="K20" s="11" t="s">
        <v>64</v>
      </c>
      <c r="L20" s="12">
        <v>153</v>
      </c>
      <c r="M20" s="12">
        <v>145</v>
      </c>
      <c r="N20" s="3">
        <f t="shared" si="2"/>
        <v>5.2287581699346406</v>
      </c>
      <c r="P20" s="11" t="s">
        <v>65</v>
      </c>
      <c r="Q20" s="12">
        <v>122</v>
      </c>
      <c r="R20" s="12">
        <v>116</v>
      </c>
      <c r="S20" s="3">
        <f t="shared" si="3"/>
        <v>4.918032786885246</v>
      </c>
      <c r="U20" s="11" t="s">
        <v>43</v>
      </c>
      <c r="V20" s="12">
        <v>185</v>
      </c>
      <c r="W20" s="12">
        <f t="shared" si="4"/>
        <v>174</v>
      </c>
      <c r="X20" s="3">
        <f t="shared" si="5"/>
        <v>5.9459459459459465</v>
      </c>
      <c r="Z20">
        <v>11</v>
      </c>
    </row>
    <row r="21" spans="1:26" x14ac:dyDescent="0.25">
      <c r="A21" s="11" t="s">
        <v>47</v>
      </c>
      <c r="B21" s="12">
        <v>99</v>
      </c>
      <c r="C21" s="12">
        <v>93</v>
      </c>
      <c r="D21" s="3">
        <f t="shared" si="0"/>
        <v>6.0606060606060606</v>
      </c>
      <c r="F21" s="11" t="s">
        <v>53</v>
      </c>
      <c r="G21" s="12">
        <v>130</v>
      </c>
      <c r="H21" s="12">
        <v>123</v>
      </c>
      <c r="I21" s="3">
        <f t="shared" si="1"/>
        <v>5.384615384615385</v>
      </c>
      <c r="K21" s="11" t="s">
        <v>31</v>
      </c>
      <c r="L21" s="12">
        <v>21</v>
      </c>
      <c r="M21" s="12">
        <v>20</v>
      </c>
      <c r="N21" s="3">
        <f t="shared" si="2"/>
        <v>4.7619047619047619</v>
      </c>
      <c r="P21" s="11" t="s">
        <v>42</v>
      </c>
      <c r="Q21" s="12">
        <v>163</v>
      </c>
      <c r="R21" s="12">
        <v>155</v>
      </c>
      <c r="S21" s="3">
        <f t="shared" si="3"/>
        <v>4.9079754601226995</v>
      </c>
      <c r="U21" s="11" t="s">
        <v>58</v>
      </c>
      <c r="V21" s="12">
        <v>342</v>
      </c>
      <c r="W21" s="12">
        <f t="shared" si="4"/>
        <v>333</v>
      </c>
      <c r="X21" s="3">
        <f t="shared" si="5"/>
        <v>2.6315789473684208</v>
      </c>
      <c r="Z21">
        <v>9</v>
      </c>
    </row>
    <row r="22" spans="1:26" x14ac:dyDescent="0.25">
      <c r="A22" s="11" t="s">
        <v>66</v>
      </c>
      <c r="B22" s="12">
        <v>189</v>
      </c>
      <c r="C22" s="12">
        <v>178</v>
      </c>
      <c r="D22" s="3">
        <f t="shared" si="0"/>
        <v>5.8201058201058196</v>
      </c>
      <c r="F22" s="11" t="s">
        <v>67</v>
      </c>
      <c r="G22" s="12">
        <v>333</v>
      </c>
      <c r="H22" s="12">
        <v>316</v>
      </c>
      <c r="I22" s="3">
        <f t="shared" si="1"/>
        <v>5.1051051051051051</v>
      </c>
      <c r="K22" s="11" t="s">
        <v>44</v>
      </c>
      <c r="L22" s="12">
        <v>170</v>
      </c>
      <c r="M22" s="12">
        <v>162</v>
      </c>
      <c r="N22" s="3">
        <f t="shared" si="2"/>
        <v>4.7058823529411766</v>
      </c>
      <c r="P22" s="11" t="s">
        <v>46</v>
      </c>
      <c r="Q22" s="12">
        <v>123</v>
      </c>
      <c r="R22" s="12">
        <v>117</v>
      </c>
      <c r="S22" s="3">
        <f t="shared" si="3"/>
        <v>4.8780487804878048</v>
      </c>
      <c r="U22" s="11" t="s">
        <v>61</v>
      </c>
      <c r="V22" s="12">
        <v>324</v>
      </c>
      <c r="W22" s="12">
        <f t="shared" si="4"/>
        <v>311</v>
      </c>
      <c r="X22" s="3">
        <f t="shared" si="5"/>
        <v>4.0123456790123457</v>
      </c>
      <c r="Z22">
        <v>13</v>
      </c>
    </row>
    <row r="23" spans="1:26" x14ac:dyDescent="0.25">
      <c r="A23" s="11" t="s">
        <v>68</v>
      </c>
      <c r="B23" s="12">
        <v>70</v>
      </c>
      <c r="C23" s="12">
        <v>66</v>
      </c>
      <c r="D23" s="3">
        <f t="shared" si="0"/>
        <v>5.7142857142857144</v>
      </c>
      <c r="F23" s="11" t="s">
        <v>47</v>
      </c>
      <c r="G23" s="12">
        <v>118</v>
      </c>
      <c r="H23" s="12">
        <v>112</v>
      </c>
      <c r="I23" s="3">
        <f t="shared" si="1"/>
        <v>5.0847457627118651</v>
      </c>
      <c r="K23" s="11" t="s">
        <v>25</v>
      </c>
      <c r="L23" s="12">
        <v>43</v>
      </c>
      <c r="M23" s="12">
        <v>41</v>
      </c>
      <c r="N23" s="3">
        <f t="shared" si="2"/>
        <v>4.6511627906976747</v>
      </c>
      <c r="P23" s="11" t="s">
        <v>69</v>
      </c>
      <c r="Q23" s="12">
        <v>272</v>
      </c>
      <c r="R23" s="12">
        <v>259</v>
      </c>
      <c r="S23" s="3">
        <f t="shared" si="3"/>
        <v>4.7794117647058822</v>
      </c>
      <c r="U23" s="11" t="s">
        <v>82</v>
      </c>
      <c r="V23" s="12">
        <v>285</v>
      </c>
      <c r="W23" s="12">
        <f t="shared" si="4"/>
        <v>283</v>
      </c>
      <c r="X23" s="3">
        <f t="shared" si="5"/>
        <v>0.70175438596491224</v>
      </c>
      <c r="Z23">
        <v>2</v>
      </c>
    </row>
    <row r="24" spans="1:26" x14ac:dyDescent="0.25">
      <c r="A24" s="11" t="s">
        <v>70</v>
      </c>
      <c r="B24" s="12">
        <v>142</v>
      </c>
      <c r="C24" s="12">
        <v>134</v>
      </c>
      <c r="D24" s="3">
        <f t="shared" si="0"/>
        <v>5.6338028169014089</v>
      </c>
      <c r="F24" s="11" t="s">
        <v>39</v>
      </c>
      <c r="G24" s="12">
        <v>119</v>
      </c>
      <c r="H24" s="12">
        <v>113</v>
      </c>
      <c r="I24" s="3">
        <f t="shared" si="1"/>
        <v>5.0420168067226889</v>
      </c>
      <c r="K24" s="11" t="s">
        <v>24</v>
      </c>
      <c r="L24" s="12">
        <v>238</v>
      </c>
      <c r="M24" s="12">
        <v>227</v>
      </c>
      <c r="N24" s="3">
        <f t="shared" si="2"/>
        <v>4.6218487394957988</v>
      </c>
      <c r="P24" s="11" t="s">
        <v>61</v>
      </c>
      <c r="Q24" s="12">
        <v>301</v>
      </c>
      <c r="R24" s="12">
        <v>287</v>
      </c>
      <c r="S24" s="3">
        <f t="shared" si="3"/>
        <v>4.6511627906976747</v>
      </c>
      <c r="U24" s="11" t="s">
        <v>52</v>
      </c>
      <c r="V24" s="12">
        <v>311</v>
      </c>
      <c r="W24" s="12">
        <f t="shared" si="4"/>
        <v>253</v>
      </c>
      <c r="X24" s="3">
        <f t="shared" si="5"/>
        <v>18.64951768488746</v>
      </c>
      <c r="Z24">
        <v>58</v>
      </c>
    </row>
    <row r="25" spans="1:26" x14ac:dyDescent="0.25">
      <c r="A25" s="11" t="s">
        <v>61</v>
      </c>
      <c r="B25" s="12">
        <v>320</v>
      </c>
      <c r="C25" s="12">
        <v>302</v>
      </c>
      <c r="D25" s="3">
        <f t="shared" si="0"/>
        <v>5.625</v>
      </c>
      <c r="F25" s="11" t="s">
        <v>33</v>
      </c>
      <c r="G25" s="12">
        <v>425</v>
      </c>
      <c r="H25" s="12">
        <v>404</v>
      </c>
      <c r="I25" s="3">
        <f t="shared" si="1"/>
        <v>4.9411764705882346</v>
      </c>
      <c r="K25" s="11" t="s">
        <v>71</v>
      </c>
      <c r="L25" s="12">
        <v>90</v>
      </c>
      <c r="M25" s="12">
        <v>86</v>
      </c>
      <c r="N25" s="3">
        <f t="shared" si="2"/>
        <v>4.4444444444444446</v>
      </c>
      <c r="P25" s="11" t="s">
        <v>45</v>
      </c>
      <c r="Q25" s="12">
        <v>112</v>
      </c>
      <c r="R25" s="12">
        <v>107</v>
      </c>
      <c r="S25" s="3">
        <f t="shared" si="3"/>
        <v>4.4642857142857144</v>
      </c>
      <c r="U25" s="11" t="s">
        <v>81</v>
      </c>
      <c r="V25" s="12">
        <v>313</v>
      </c>
      <c r="W25" s="12">
        <f t="shared" si="4"/>
        <v>308</v>
      </c>
      <c r="X25" s="3">
        <f t="shared" si="5"/>
        <v>1.5974440894568689</v>
      </c>
      <c r="Z25">
        <v>5</v>
      </c>
    </row>
    <row r="26" spans="1:26" x14ac:dyDescent="0.25">
      <c r="A26" s="11" t="s">
        <v>72</v>
      </c>
      <c r="B26" s="12">
        <v>485</v>
      </c>
      <c r="C26" s="12">
        <v>458</v>
      </c>
      <c r="D26" s="3">
        <f t="shared" si="0"/>
        <v>5.5670103092783512</v>
      </c>
      <c r="F26" s="11" t="s">
        <v>55</v>
      </c>
      <c r="G26" s="12">
        <v>503</v>
      </c>
      <c r="H26" s="12">
        <v>480</v>
      </c>
      <c r="I26" s="3">
        <f t="shared" si="1"/>
        <v>4.5725646123260439</v>
      </c>
      <c r="K26" s="11" t="s">
        <v>61</v>
      </c>
      <c r="L26" s="12">
        <v>311</v>
      </c>
      <c r="M26" s="12">
        <v>298</v>
      </c>
      <c r="N26" s="3">
        <f t="shared" si="2"/>
        <v>4.180064308681672</v>
      </c>
      <c r="P26" s="11" t="s">
        <v>73</v>
      </c>
      <c r="Q26" s="12">
        <v>230</v>
      </c>
      <c r="R26" s="12">
        <v>220</v>
      </c>
      <c r="S26" s="3">
        <f t="shared" si="3"/>
        <v>4.3478260869565215</v>
      </c>
      <c r="U26" s="11" t="s">
        <v>75</v>
      </c>
      <c r="V26" s="12">
        <v>682</v>
      </c>
      <c r="W26" s="12">
        <f t="shared" si="4"/>
        <v>668</v>
      </c>
      <c r="X26" s="3">
        <f t="shared" si="5"/>
        <v>2.0527859237536656</v>
      </c>
      <c r="Z26">
        <v>14</v>
      </c>
    </row>
    <row r="27" spans="1:26" x14ac:dyDescent="0.25">
      <c r="A27" s="11" t="s">
        <v>26</v>
      </c>
      <c r="B27" s="12">
        <v>91</v>
      </c>
      <c r="C27" s="12">
        <v>86</v>
      </c>
      <c r="D27" s="3">
        <f t="shared" si="0"/>
        <v>5.4945054945054945</v>
      </c>
      <c r="F27" s="11" t="s">
        <v>74</v>
      </c>
      <c r="G27" s="12">
        <v>45</v>
      </c>
      <c r="H27" s="12">
        <v>43</v>
      </c>
      <c r="I27" s="3">
        <f t="shared" si="1"/>
        <v>4.4444444444444446</v>
      </c>
      <c r="K27" s="11" t="s">
        <v>75</v>
      </c>
      <c r="L27" s="12">
        <v>709</v>
      </c>
      <c r="M27" s="12">
        <v>681</v>
      </c>
      <c r="N27" s="3">
        <f t="shared" si="2"/>
        <v>3.9492242595204514</v>
      </c>
      <c r="P27" s="11" t="s">
        <v>68</v>
      </c>
      <c r="Q27" s="12">
        <v>154</v>
      </c>
      <c r="R27" s="12">
        <v>148</v>
      </c>
      <c r="S27" s="3">
        <f t="shared" si="3"/>
        <v>3.8961038961038961</v>
      </c>
      <c r="U27" s="11" t="s">
        <v>85</v>
      </c>
      <c r="V27" s="12">
        <v>472</v>
      </c>
      <c r="W27" s="12">
        <f t="shared" si="4"/>
        <v>459</v>
      </c>
      <c r="X27" s="3">
        <f t="shared" si="5"/>
        <v>2.754237288135593</v>
      </c>
      <c r="Z27">
        <v>13</v>
      </c>
    </row>
    <row r="28" spans="1:26" x14ac:dyDescent="0.25">
      <c r="A28" s="11" t="s">
        <v>76</v>
      </c>
      <c r="B28" s="12">
        <v>96</v>
      </c>
      <c r="C28" s="12">
        <v>91</v>
      </c>
      <c r="D28" s="3">
        <f t="shared" si="0"/>
        <v>5.2083333333333339</v>
      </c>
      <c r="F28" s="11" t="s">
        <v>23</v>
      </c>
      <c r="G28" s="12">
        <v>181</v>
      </c>
      <c r="H28" s="12">
        <v>173</v>
      </c>
      <c r="I28" s="3">
        <f t="shared" si="1"/>
        <v>4.4198895027624303</v>
      </c>
      <c r="K28" s="11" t="s">
        <v>58</v>
      </c>
      <c r="L28" s="12">
        <v>358</v>
      </c>
      <c r="M28" s="12">
        <v>344</v>
      </c>
      <c r="N28" s="3">
        <f t="shared" si="2"/>
        <v>3.9106145251396649</v>
      </c>
      <c r="P28" s="11" t="s">
        <v>32</v>
      </c>
      <c r="Q28" s="12">
        <v>208</v>
      </c>
      <c r="R28" s="12">
        <v>200</v>
      </c>
      <c r="S28" s="3">
        <f t="shared" si="3"/>
        <v>3.8461538461538463</v>
      </c>
      <c r="U28" s="11" t="s">
        <v>42</v>
      </c>
      <c r="V28" s="12">
        <v>166</v>
      </c>
      <c r="W28" s="12">
        <f t="shared" si="4"/>
        <v>159</v>
      </c>
      <c r="X28" s="3">
        <f t="shared" si="5"/>
        <v>4.2168674698795181</v>
      </c>
      <c r="Z28">
        <v>7</v>
      </c>
    </row>
    <row r="29" spans="1:26" x14ac:dyDescent="0.25">
      <c r="A29" s="11" t="s">
        <v>64</v>
      </c>
      <c r="B29" s="12">
        <v>126</v>
      </c>
      <c r="C29" s="12">
        <v>120</v>
      </c>
      <c r="D29" s="3">
        <f t="shared" si="0"/>
        <v>4.7619047619047619</v>
      </c>
      <c r="F29" s="11" t="s">
        <v>77</v>
      </c>
      <c r="G29" s="12">
        <v>96</v>
      </c>
      <c r="H29" s="12">
        <v>92</v>
      </c>
      <c r="I29" s="3">
        <f t="shared" si="1"/>
        <v>4.1666666666666661</v>
      </c>
      <c r="K29" s="11" t="s">
        <v>78</v>
      </c>
      <c r="L29" s="12">
        <v>241</v>
      </c>
      <c r="M29" s="12">
        <v>232</v>
      </c>
      <c r="N29" s="3">
        <f t="shared" si="2"/>
        <v>3.7344398340248963</v>
      </c>
      <c r="P29" s="11" t="s">
        <v>79</v>
      </c>
      <c r="Q29" s="12">
        <v>651</v>
      </c>
      <c r="R29" s="12">
        <v>626</v>
      </c>
      <c r="S29" s="3">
        <f t="shared" si="3"/>
        <v>3.8402457757296471</v>
      </c>
      <c r="U29" s="11" t="s">
        <v>101</v>
      </c>
      <c r="V29" s="12">
        <v>590</v>
      </c>
      <c r="W29" s="12">
        <f t="shared" si="4"/>
        <v>575</v>
      </c>
      <c r="X29" s="3">
        <f t="shared" si="5"/>
        <v>2.5423728813559325</v>
      </c>
      <c r="Z29">
        <v>15</v>
      </c>
    </row>
    <row r="30" spans="1:26" x14ac:dyDescent="0.25">
      <c r="A30" s="11" t="s">
        <v>62</v>
      </c>
      <c r="B30" s="12">
        <v>216</v>
      </c>
      <c r="C30" s="12">
        <v>206</v>
      </c>
      <c r="D30" s="3">
        <f t="shared" si="0"/>
        <v>4.6296296296296298</v>
      </c>
      <c r="F30" s="11" t="s">
        <v>80</v>
      </c>
      <c r="G30" s="12">
        <v>556</v>
      </c>
      <c r="H30" s="12">
        <v>535</v>
      </c>
      <c r="I30" s="3">
        <f t="shared" si="1"/>
        <v>3.7769784172661871</v>
      </c>
      <c r="K30" s="11" t="s">
        <v>72</v>
      </c>
      <c r="L30" s="12">
        <v>512</v>
      </c>
      <c r="M30" s="12">
        <v>495</v>
      </c>
      <c r="N30" s="3">
        <f t="shared" si="2"/>
        <v>3.3203125</v>
      </c>
      <c r="P30" s="11" t="s">
        <v>78</v>
      </c>
      <c r="Q30" s="12">
        <v>260</v>
      </c>
      <c r="R30" s="12">
        <v>251</v>
      </c>
      <c r="S30" s="3">
        <f t="shared" si="3"/>
        <v>3.4615384615384617</v>
      </c>
      <c r="U30" s="11" t="s">
        <v>100</v>
      </c>
      <c r="V30" s="12">
        <v>238</v>
      </c>
      <c r="W30" s="12">
        <f t="shared" si="4"/>
        <v>227</v>
      </c>
      <c r="X30" s="3">
        <f t="shared" si="5"/>
        <v>4.6218487394957988</v>
      </c>
      <c r="Z30">
        <v>11</v>
      </c>
    </row>
    <row r="31" spans="1:26" x14ac:dyDescent="0.25">
      <c r="A31" s="11" t="s">
        <v>81</v>
      </c>
      <c r="B31" s="12">
        <v>281</v>
      </c>
      <c r="C31" s="12">
        <v>268</v>
      </c>
      <c r="D31" s="3">
        <f t="shared" si="0"/>
        <v>4.6263345195729535</v>
      </c>
      <c r="F31" s="11" t="s">
        <v>57</v>
      </c>
      <c r="G31" s="12">
        <v>160</v>
      </c>
      <c r="H31" s="12">
        <v>154</v>
      </c>
      <c r="I31" s="3">
        <f t="shared" si="1"/>
        <v>3.75</v>
      </c>
      <c r="K31" s="11" t="s">
        <v>34</v>
      </c>
      <c r="L31" s="12">
        <v>188</v>
      </c>
      <c r="M31" s="12">
        <v>182</v>
      </c>
      <c r="N31" s="3">
        <f t="shared" si="2"/>
        <v>3.1914893617021276</v>
      </c>
      <c r="P31" s="11" t="s">
        <v>37</v>
      </c>
      <c r="Q31" s="12">
        <v>118</v>
      </c>
      <c r="R31" s="12">
        <v>114</v>
      </c>
      <c r="S31" s="3">
        <f t="shared" si="3"/>
        <v>3.3898305084745761</v>
      </c>
      <c r="U31" s="11" t="s">
        <v>68</v>
      </c>
      <c r="V31" s="12">
        <v>143</v>
      </c>
      <c r="W31" s="12">
        <f t="shared" si="4"/>
        <v>133</v>
      </c>
      <c r="X31" s="3">
        <f t="shared" si="5"/>
        <v>6.9930069930069934</v>
      </c>
      <c r="Z31">
        <v>10</v>
      </c>
    </row>
    <row r="32" spans="1:26" x14ac:dyDescent="0.25">
      <c r="A32" s="11" t="s">
        <v>32</v>
      </c>
      <c r="B32" s="12">
        <v>284</v>
      </c>
      <c r="C32" s="12">
        <v>271</v>
      </c>
      <c r="D32" s="3">
        <f t="shared" si="0"/>
        <v>4.5774647887323949</v>
      </c>
      <c r="F32" s="11" t="s">
        <v>66</v>
      </c>
      <c r="G32" s="12">
        <v>164</v>
      </c>
      <c r="H32" s="12">
        <v>158</v>
      </c>
      <c r="I32" s="3">
        <f t="shared" si="1"/>
        <v>3.6585365853658534</v>
      </c>
      <c r="K32" s="11" t="s">
        <v>82</v>
      </c>
      <c r="L32" s="12">
        <v>262</v>
      </c>
      <c r="M32" s="12">
        <v>254</v>
      </c>
      <c r="N32" s="3">
        <f t="shared" si="2"/>
        <v>3.0534351145038165</v>
      </c>
      <c r="P32" s="11" t="s">
        <v>83</v>
      </c>
      <c r="Q32" s="12">
        <v>90</v>
      </c>
      <c r="R32" s="12">
        <v>87</v>
      </c>
      <c r="S32" s="3">
        <f t="shared" si="3"/>
        <v>3.3333333333333335</v>
      </c>
      <c r="U32" s="11" t="s">
        <v>23</v>
      </c>
      <c r="V32" s="12">
        <v>234</v>
      </c>
      <c r="W32" s="12">
        <f t="shared" si="4"/>
        <v>229</v>
      </c>
      <c r="X32" s="3">
        <f t="shared" si="5"/>
        <v>2.1367521367521367</v>
      </c>
      <c r="Z32">
        <v>5</v>
      </c>
    </row>
    <row r="33" spans="1:26" x14ac:dyDescent="0.25">
      <c r="A33" s="11" t="s">
        <v>59</v>
      </c>
      <c r="B33" s="12">
        <v>230</v>
      </c>
      <c r="C33" s="12">
        <v>220</v>
      </c>
      <c r="D33" s="3">
        <f t="shared" si="0"/>
        <v>4.3478260869565215</v>
      </c>
      <c r="F33" s="11" t="s">
        <v>58</v>
      </c>
      <c r="G33" s="12">
        <v>365</v>
      </c>
      <c r="H33" s="12">
        <v>352</v>
      </c>
      <c r="I33" s="3">
        <f t="shared" si="1"/>
        <v>3.5616438356164384</v>
      </c>
      <c r="K33" s="11" t="s">
        <v>84</v>
      </c>
      <c r="L33" s="12">
        <v>232</v>
      </c>
      <c r="M33" s="12">
        <v>225</v>
      </c>
      <c r="N33" s="3">
        <f t="shared" si="2"/>
        <v>3.0172413793103448</v>
      </c>
      <c r="P33" s="11" t="s">
        <v>85</v>
      </c>
      <c r="Q33" s="12">
        <v>544</v>
      </c>
      <c r="R33" s="12">
        <v>527</v>
      </c>
      <c r="S33" s="3">
        <f t="shared" si="3"/>
        <v>3.125</v>
      </c>
      <c r="U33" s="11" t="s">
        <v>48</v>
      </c>
      <c r="V33" s="12">
        <v>339</v>
      </c>
      <c r="W33" s="12">
        <f t="shared" si="4"/>
        <v>326</v>
      </c>
      <c r="X33" s="3">
        <f t="shared" si="5"/>
        <v>3.8348082595870205</v>
      </c>
      <c r="Z33">
        <v>13</v>
      </c>
    </row>
    <row r="34" spans="1:26" x14ac:dyDescent="0.25">
      <c r="A34" s="11" t="s">
        <v>38</v>
      </c>
      <c r="B34" s="12">
        <v>167</v>
      </c>
      <c r="C34" s="12">
        <v>160</v>
      </c>
      <c r="D34" s="3">
        <f t="shared" si="0"/>
        <v>4.1916167664670656</v>
      </c>
      <c r="F34" s="11" t="s">
        <v>72</v>
      </c>
      <c r="G34" s="12">
        <v>450</v>
      </c>
      <c r="H34" s="12">
        <v>434</v>
      </c>
      <c r="I34" s="3">
        <f t="shared" si="1"/>
        <v>3.5555555555555554</v>
      </c>
      <c r="K34" s="11" t="s">
        <v>73</v>
      </c>
      <c r="L34" s="12">
        <v>249</v>
      </c>
      <c r="M34" s="12">
        <v>242</v>
      </c>
      <c r="N34" s="3">
        <f t="shared" si="2"/>
        <v>2.8112449799196786</v>
      </c>
      <c r="P34" s="11" t="s">
        <v>86</v>
      </c>
      <c r="Q34" s="12">
        <v>262</v>
      </c>
      <c r="R34" s="12">
        <v>254</v>
      </c>
      <c r="S34" s="3">
        <f t="shared" si="3"/>
        <v>3.0534351145038165</v>
      </c>
      <c r="U34" s="11" t="s">
        <v>59</v>
      </c>
      <c r="V34" s="12">
        <v>144</v>
      </c>
      <c r="W34" s="12">
        <f t="shared" si="4"/>
        <v>134</v>
      </c>
      <c r="X34" s="3">
        <f t="shared" si="5"/>
        <v>6.9444444444444446</v>
      </c>
      <c r="Z34">
        <v>10</v>
      </c>
    </row>
    <row r="35" spans="1:26" x14ac:dyDescent="0.25">
      <c r="A35" s="11" t="s">
        <v>87</v>
      </c>
      <c r="B35" s="12">
        <v>290</v>
      </c>
      <c r="C35" s="12">
        <v>278</v>
      </c>
      <c r="D35" s="3">
        <f t="shared" ref="D35:D66" si="6">((B35-C35)/B35)*100</f>
        <v>4.1379310344827589</v>
      </c>
      <c r="F35" s="11" t="s">
        <v>88</v>
      </c>
      <c r="G35" s="12">
        <v>57</v>
      </c>
      <c r="H35" s="12">
        <v>55</v>
      </c>
      <c r="I35" s="3">
        <f t="shared" ref="I35:I66" si="7">((G35-H35)/G35)*100</f>
        <v>3.5087719298245612</v>
      </c>
      <c r="K35" s="11" t="s">
        <v>37</v>
      </c>
      <c r="L35" s="12">
        <v>110</v>
      </c>
      <c r="M35" s="12">
        <v>107</v>
      </c>
      <c r="N35" s="3">
        <f t="shared" ref="N35:N66" si="8">((L35-M35)/L35)*100</f>
        <v>2.7272727272727271</v>
      </c>
      <c r="P35" s="11" t="s">
        <v>89</v>
      </c>
      <c r="Q35" s="12">
        <v>493</v>
      </c>
      <c r="R35" s="12">
        <v>478</v>
      </c>
      <c r="S35" s="3">
        <f t="shared" ref="S35:S66" si="9">((Q35-R35)/Q35)*100</f>
        <v>3.0425963488843815</v>
      </c>
      <c r="U35" s="11" t="s">
        <v>87</v>
      </c>
      <c r="V35" s="12">
        <v>298</v>
      </c>
      <c r="W35" s="12">
        <f t="shared" si="4"/>
        <v>285</v>
      </c>
      <c r="X35" s="3">
        <f t="shared" si="5"/>
        <v>4.3624161073825505</v>
      </c>
      <c r="Z35">
        <v>13</v>
      </c>
    </row>
    <row r="36" spans="1:26" x14ac:dyDescent="0.25">
      <c r="A36" s="11" t="s">
        <v>69</v>
      </c>
      <c r="B36" s="12">
        <v>267</v>
      </c>
      <c r="C36" s="12">
        <v>256</v>
      </c>
      <c r="D36" s="3">
        <f t="shared" si="6"/>
        <v>4.119850187265917</v>
      </c>
      <c r="F36" s="11" t="s">
        <v>24</v>
      </c>
      <c r="G36" s="12">
        <v>202</v>
      </c>
      <c r="H36" s="12">
        <v>195</v>
      </c>
      <c r="I36" s="3">
        <f t="shared" si="7"/>
        <v>3.4653465346534658</v>
      </c>
      <c r="K36" s="11" t="s">
        <v>90</v>
      </c>
      <c r="L36" s="12">
        <v>193</v>
      </c>
      <c r="M36" s="12">
        <v>188</v>
      </c>
      <c r="N36" s="3">
        <f t="shared" si="8"/>
        <v>2.5906735751295336</v>
      </c>
      <c r="P36" s="11" t="s">
        <v>91</v>
      </c>
      <c r="Q36" s="12">
        <v>66</v>
      </c>
      <c r="R36" s="12">
        <v>64</v>
      </c>
      <c r="S36" s="3">
        <f t="shared" si="9"/>
        <v>3.0303030303030303</v>
      </c>
      <c r="U36" s="11" t="s">
        <v>77</v>
      </c>
      <c r="V36" s="12">
        <v>81</v>
      </c>
      <c r="W36" s="12">
        <f t="shared" si="4"/>
        <v>80</v>
      </c>
      <c r="X36" s="3">
        <f t="shared" si="5"/>
        <v>1.2345679012345678</v>
      </c>
      <c r="Z36">
        <v>1</v>
      </c>
    </row>
    <row r="37" spans="1:26" x14ac:dyDescent="0.25">
      <c r="A37" s="11" t="s">
        <v>67</v>
      </c>
      <c r="B37" s="12">
        <v>318</v>
      </c>
      <c r="C37" s="12">
        <v>305</v>
      </c>
      <c r="D37" s="3">
        <f t="shared" si="6"/>
        <v>4.0880503144654083</v>
      </c>
      <c r="F37" s="11" t="s">
        <v>45</v>
      </c>
      <c r="G37" s="12">
        <v>59</v>
      </c>
      <c r="H37" s="12">
        <v>57</v>
      </c>
      <c r="I37" s="3">
        <f t="shared" si="7"/>
        <v>3.3898305084745761</v>
      </c>
      <c r="K37" s="11" t="s">
        <v>87</v>
      </c>
      <c r="L37" s="12">
        <v>277</v>
      </c>
      <c r="M37" s="12">
        <v>270</v>
      </c>
      <c r="N37" s="3">
        <f t="shared" si="8"/>
        <v>2.5270758122743682</v>
      </c>
      <c r="P37" s="11" t="s">
        <v>72</v>
      </c>
      <c r="Q37" s="12">
        <v>534</v>
      </c>
      <c r="R37" s="12">
        <v>518</v>
      </c>
      <c r="S37" s="3">
        <f t="shared" si="9"/>
        <v>2.9962546816479403</v>
      </c>
      <c r="U37" s="11" t="s">
        <v>34</v>
      </c>
      <c r="V37" s="12">
        <v>186</v>
      </c>
      <c r="W37" s="12">
        <f t="shared" si="4"/>
        <v>166</v>
      </c>
      <c r="X37" s="3">
        <f t="shared" si="5"/>
        <v>10.75268817204301</v>
      </c>
      <c r="Z37">
        <v>20</v>
      </c>
    </row>
    <row r="38" spans="1:26" x14ac:dyDescent="0.25">
      <c r="A38" s="11" t="s">
        <v>92</v>
      </c>
      <c r="B38" s="12">
        <v>98</v>
      </c>
      <c r="C38" s="12">
        <v>94</v>
      </c>
      <c r="D38" s="3">
        <f t="shared" si="6"/>
        <v>4.0816326530612246</v>
      </c>
      <c r="F38" s="11" t="s">
        <v>89</v>
      </c>
      <c r="G38" s="12">
        <v>459</v>
      </c>
      <c r="H38" s="12">
        <v>444</v>
      </c>
      <c r="I38" s="3">
        <f t="shared" si="7"/>
        <v>3.2679738562091507</v>
      </c>
      <c r="K38" s="11" t="s">
        <v>89</v>
      </c>
      <c r="L38" s="12">
        <v>442</v>
      </c>
      <c r="M38" s="12">
        <v>431</v>
      </c>
      <c r="N38" s="3">
        <f t="shared" si="8"/>
        <v>2.4886877828054299</v>
      </c>
      <c r="P38" s="11" t="s">
        <v>76</v>
      </c>
      <c r="Q38" s="12">
        <v>69</v>
      </c>
      <c r="R38" s="12">
        <v>67</v>
      </c>
      <c r="S38" s="3">
        <f t="shared" si="9"/>
        <v>2.8985507246376812</v>
      </c>
      <c r="U38" s="11" t="s">
        <v>57</v>
      </c>
      <c r="V38" s="12">
        <v>208</v>
      </c>
      <c r="W38" s="12">
        <f t="shared" si="4"/>
        <v>196</v>
      </c>
      <c r="X38" s="3">
        <f t="shared" si="5"/>
        <v>5.7692307692307692</v>
      </c>
      <c r="Z38">
        <v>12</v>
      </c>
    </row>
    <row r="39" spans="1:26" x14ac:dyDescent="0.25">
      <c r="A39" s="11" t="s">
        <v>23</v>
      </c>
      <c r="B39" s="12">
        <v>178</v>
      </c>
      <c r="C39" s="12">
        <v>171</v>
      </c>
      <c r="D39" s="3">
        <f t="shared" si="6"/>
        <v>3.9325842696629212</v>
      </c>
      <c r="F39" s="11" t="s">
        <v>93</v>
      </c>
      <c r="G39" s="12">
        <v>306</v>
      </c>
      <c r="H39" s="12">
        <v>296</v>
      </c>
      <c r="I39" s="3">
        <f t="shared" si="7"/>
        <v>3.2679738562091507</v>
      </c>
      <c r="K39" s="11" t="s">
        <v>94</v>
      </c>
      <c r="L39" s="12">
        <v>207</v>
      </c>
      <c r="M39" s="12">
        <v>202</v>
      </c>
      <c r="N39" s="3">
        <f t="shared" si="8"/>
        <v>2.4154589371980677</v>
      </c>
      <c r="P39" s="11" t="s">
        <v>23</v>
      </c>
      <c r="Q39" s="12">
        <v>213</v>
      </c>
      <c r="R39" s="12">
        <v>207</v>
      </c>
      <c r="S39" s="3">
        <f t="shared" si="9"/>
        <v>2.8169014084507045</v>
      </c>
      <c r="U39" s="11" t="s">
        <v>80</v>
      </c>
      <c r="V39" s="12">
        <v>404</v>
      </c>
      <c r="W39" s="12">
        <f t="shared" si="4"/>
        <v>393</v>
      </c>
      <c r="X39" s="3">
        <f t="shared" si="5"/>
        <v>2.722772277227723</v>
      </c>
      <c r="Z39">
        <v>11</v>
      </c>
    </row>
    <row r="40" spans="1:26" x14ac:dyDescent="0.25">
      <c r="A40" s="11" t="s">
        <v>95</v>
      </c>
      <c r="B40" s="12">
        <v>848</v>
      </c>
      <c r="C40" s="12">
        <v>817</v>
      </c>
      <c r="D40" s="3">
        <f t="shared" si="6"/>
        <v>3.6556603773584904</v>
      </c>
      <c r="F40" s="11" t="s">
        <v>96</v>
      </c>
      <c r="G40" s="12">
        <v>436</v>
      </c>
      <c r="H40" s="12">
        <v>422</v>
      </c>
      <c r="I40" s="3">
        <f t="shared" si="7"/>
        <v>3.2110091743119269</v>
      </c>
      <c r="K40" s="11" t="s">
        <v>21</v>
      </c>
      <c r="L40" s="12">
        <v>42</v>
      </c>
      <c r="M40" s="12">
        <v>41</v>
      </c>
      <c r="N40" s="3">
        <f t="shared" si="8"/>
        <v>2.3809523809523809</v>
      </c>
      <c r="P40" s="11" t="s">
        <v>87</v>
      </c>
      <c r="Q40" s="12">
        <v>295</v>
      </c>
      <c r="R40" s="12">
        <v>287</v>
      </c>
      <c r="S40" s="3">
        <f t="shared" si="9"/>
        <v>2.7118644067796609</v>
      </c>
      <c r="U40" s="11" t="s">
        <v>55</v>
      </c>
      <c r="V40" s="12">
        <v>489</v>
      </c>
      <c r="W40" s="12">
        <f t="shared" si="4"/>
        <v>467</v>
      </c>
      <c r="X40" s="3">
        <f t="shared" si="5"/>
        <v>4.4989775051124745</v>
      </c>
      <c r="Z40">
        <v>22</v>
      </c>
    </row>
    <row r="41" spans="1:26" x14ac:dyDescent="0.25">
      <c r="A41" s="11" t="s">
        <v>97</v>
      </c>
      <c r="B41" s="12">
        <v>604</v>
      </c>
      <c r="C41" s="12">
        <v>582</v>
      </c>
      <c r="D41" s="3">
        <f t="shared" si="6"/>
        <v>3.6423841059602649</v>
      </c>
      <c r="F41" s="11" t="s">
        <v>98</v>
      </c>
      <c r="G41" s="12">
        <v>197</v>
      </c>
      <c r="H41" s="12">
        <v>192</v>
      </c>
      <c r="I41" s="3">
        <f t="shared" si="7"/>
        <v>2.5380710659898478</v>
      </c>
      <c r="K41" s="11" t="s">
        <v>49</v>
      </c>
      <c r="L41" s="12">
        <v>86</v>
      </c>
      <c r="M41" s="12">
        <v>84</v>
      </c>
      <c r="N41" s="3">
        <f t="shared" si="8"/>
        <v>2.3255813953488373</v>
      </c>
      <c r="P41" s="11" t="s">
        <v>90</v>
      </c>
      <c r="Q41" s="12">
        <v>197</v>
      </c>
      <c r="R41" s="12">
        <v>192</v>
      </c>
      <c r="S41" s="3">
        <f t="shared" si="9"/>
        <v>2.5380710659898478</v>
      </c>
      <c r="U41" s="11" t="s">
        <v>70</v>
      </c>
      <c r="V41" s="12">
        <v>149</v>
      </c>
      <c r="W41" s="12">
        <f t="shared" si="4"/>
        <v>147</v>
      </c>
      <c r="X41" s="3">
        <f t="shared" si="5"/>
        <v>1.3422818791946309</v>
      </c>
      <c r="Z41">
        <v>2</v>
      </c>
    </row>
    <row r="42" spans="1:26" x14ac:dyDescent="0.25">
      <c r="A42" s="11" t="s">
        <v>48</v>
      </c>
      <c r="B42" s="12">
        <v>364</v>
      </c>
      <c r="C42" s="12">
        <v>351</v>
      </c>
      <c r="D42" s="3">
        <f t="shared" si="6"/>
        <v>3.5714285714285712</v>
      </c>
      <c r="F42" s="11" t="s">
        <v>54</v>
      </c>
      <c r="G42" s="12">
        <v>240</v>
      </c>
      <c r="H42" s="12">
        <v>234</v>
      </c>
      <c r="I42" s="3">
        <f t="shared" si="7"/>
        <v>2.5</v>
      </c>
      <c r="K42" s="11" t="s">
        <v>96</v>
      </c>
      <c r="L42" s="12">
        <v>404</v>
      </c>
      <c r="M42" s="12">
        <v>395</v>
      </c>
      <c r="N42" s="3">
        <f t="shared" si="8"/>
        <v>2.2277227722772275</v>
      </c>
      <c r="P42" s="11" t="s">
        <v>82</v>
      </c>
      <c r="Q42" s="12">
        <v>276</v>
      </c>
      <c r="R42" s="12">
        <v>269</v>
      </c>
      <c r="S42" s="3">
        <f t="shared" si="9"/>
        <v>2.5362318840579712</v>
      </c>
      <c r="U42" s="11" t="s">
        <v>104</v>
      </c>
      <c r="V42" s="12">
        <v>259</v>
      </c>
      <c r="W42" s="12">
        <f t="shared" si="4"/>
        <v>253</v>
      </c>
      <c r="X42" s="3">
        <f t="shared" si="5"/>
        <v>2.3166023166023164</v>
      </c>
      <c r="Z42">
        <v>6</v>
      </c>
    </row>
    <row r="43" spans="1:26" x14ac:dyDescent="0.25">
      <c r="A43" s="11" t="s">
        <v>78</v>
      </c>
      <c r="B43" s="12">
        <v>254</v>
      </c>
      <c r="C43" s="12">
        <v>245</v>
      </c>
      <c r="D43" s="3">
        <f t="shared" si="6"/>
        <v>3.5433070866141732</v>
      </c>
      <c r="F43" s="11" t="s">
        <v>43</v>
      </c>
      <c r="G43" s="12">
        <v>202</v>
      </c>
      <c r="H43" s="12">
        <v>197</v>
      </c>
      <c r="I43" s="3">
        <f t="shared" si="7"/>
        <v>2.4752475247524752</v>
      </c>
      <c r="K43" s="11" t="s">
        <v>99</v>
      </c>
      <c r="L43" s="12">
        <v>414</v>
      </c>
      <c r="M43" s="12">
        <v>405</v>
      </c>
      <c r="N43" s="3">
        <f t="shared" si="8"/>
        <v>2.1739130434782608</v>
      </c>
      <c r="P43" s="11" t="s">
        <v>40</v>
      </c>
      <c r="Q43" s="12">
        <v>263</v>
      </c>
      <c r="R43" s="12">
        <v>257</v>
      </c>
      <c r="S43" s="3">
        <f t="shared" si="9"/>
        <v>2.2813688212927756</v>
      </c>
      <c r="U43" s="11" t="s">
        <v>29</v>
      </c>
      <c r="V43" s="12">
        <v>115</v>
      </c>
      <c r="W43" s="12">
        <f t="shared" si="4"/>
        <v>111</v>
      </c>
      <c r="X43" s="3">
        <f t="shared" si="5"/>
        <v>3.4782608695652173</v>
      </c>
      <c r="Z43">
        <v>4</v>
      </c>
    </row>
    <row r="44" spans="1:26" x14ac:dyDescent="0.25">
      <c r="A44" s="11" t="s">
        <v>44</v>
      </c>
      <c r="B44" s="12">
        <v>149</v>
      </c>
      <c r="C44" s="12">
        <v>144</v>
      </c>
      <c r="D44" s="3">
        <f t="shared" si="6"/>
        <v>3.3557046979865772</v>
      </c>
      <c r="F44" s="11" t="s">
        <v>78</v>
      </c>
      <c r="G44" s="12">
        <v>245</v>
      </c>
      <c r="H44" s="12">
        <v>239</v>
      </c>
      <c r="I44" s="3">
        <f t="shared" si="7"/>
        <v>2.4489795918367347</v>
      </c>
      <c r="K44" s="11" t="s">
        <v>100</v>
      </c>
      <c r="L44" s="12">
        <v>231</v>
      </c>
      <c r="M44" s="12">
        <v>226</v>
      </c>
      <c r="N44" s="3">
        <f t="shared" si="8"/>
        <v>2.1645021645021645</v>
      </c>
      <c r="P44" s="11" t="s">
        <v>67</v>
      </c>
      <c r="Q44" s="12">
        <v>379</v>
      </c>
      <c r="R44" s="12">
        <v>371</v>
      </c>
      <c r="S44" s="3">
        <f t="shared" si="9"/>
        <v>2.1108179419525066</v>
      </c>
      <c r="U44" s="11" t="s">
        <v>73</v>
      </c>
      <c r="V44" s="12">
        <v>214</v>
      </c>
      <c r="W44" s="12">
        <f t="shared" si="4"/>
        <v>204</v>
      </c>
      <c r="X44" s="3">
        <f t="shared" si="5"/>
        <v>4.6728971962616823</v>
      </c>
      <c r="Z44">
        <v>10</v>
      </c>
    </row>
    <row r="45" spans="1:26" x14ac:dyDescent="0.25">
      <c r="A45" s="11" t="s">
        <v>49</v>
      </c>
      <c r="B45" s="12">
        <v>94</v>
      </c>
      <c r="C45" s="12">
        <v>91</v>
      </c>
      <c r="D45" s="3">
        <f t="shared" si="6"/>
        <v>3.1914893617021276</v>
      </c>
      <c r="F45" s="11" t="s">
        <v>75</v>
      </c>
      <c r="G45" s="12">
        <v>700</v>
      </c>
      <c r="H45" s="12">
        <v>684</v>
      </c>
      <c r="I45" s="3">
        <f t="shared" si="7"/>
        <v>2.2857142857142856</v>
      </c>
      <c r="K45" s="11" t="s">
        <v>79</v>
      </c>
      <c r="L45" s="12">
        <v>658</v>
      </c>
      <c r="M45" s="12">
        <v>644</v>
      </c>
      <c r="N45" s="3">
        <f t="shared" si="8"/>
        <v>2.1276595744680851</v>
      </c>
      <c r="P45" s="11" t="s">
        <v>48</v>
      </c>
      <c r="Q45" s="12">
        <v>338</v>
      </c>
      <c r="R45" s="12">
        <v>331</v>
      </c>
      <c r="S45" s="3">
        <f t="shared" si="9"/>
        <v>2.0710059171597637</v>
      </c>
      <c r="U45" s="11" t="s">
        <v>28</v>
      </c>
      <c r="V45" s="12">
        <v>95</v>
      </c>
      <c r="W45" s="12">
        <f t="shared" si="4"/>
        <v>80</v>
      </c>
      <c r="X45" s="3">
        <f t="shared" si="5"/>
        <v>15.789473684210526</v>
      </c>
      <c r="Z45">
        <v>15</v>
      </c>
    </row>
    <row r="46" spans="1:26" x14ac:dyDescent="0.25">
      <c r="A46" s="11" t="s">
        <v>55</v>
      </c>
      <c r="B46" s="12">
        <v>525</v>
      </c>
      <c r="C46" s="12">
        <v>509</v>
      </c>
      <c r="D46" s="3">
        <f t="shared" si="6"/>
        <v>3.0476190476190474</v>
      </c>
      <c r="F46" s="11" t="s">
        <v>69</v>
      </c>
      <c r="G46" s="12">
        <v>270</v>
      </c>
      <c r="H46" s="12">
        <v>264</v>
      </c>
      <c r="I46" s="3">
        <f t="shared" si="7"/>
        <v>2.2222222222222223</v>
      </c>
      <c r="K46" s="11" t="s">
        <v>77</v>
      </c>
      <c r="L46" s="12">
        <v>96</v>
      </c>
      <c r="M46" s="12">
        <v>94</v>
      </c>
      <c r="N46" s="3">
        <f t="shared" si="8"/>
        <v>2.083333333333333</v>
      </c>
      <c r="P46" s="11" t="s">
        <v>43</v>
      </c>
      <c r="Q46" s="12">
        <v>195</v>
      </c>
      <c r="R46" s="12">
        <v>191</v>
      </c>
      <c r="S46" s="3">
        <f t="shared" si="9"/>
        <v>2.0512820512820511</v>
      </c>
      <c r="U46" s="11" t="s">
        <v>72</v>
      </c>
      <c r="V46" s="12">
        <v>493</v>
      </c>
      <c r="W46" s="12">
        <f t="shared" si="4"/>
        <v>479</v>
      </c>
      <c r="X46" s="3">
        <f t="shared" si="5"/>
        <v>2.8397565922920891</v>
      </c>
      <c r="Z46">
        <v>14</v>
      </c>
    </row>
    <row r="47" spans="1:26" x14ac:dyDescent="0.25">
      <c r="A47" s="11" t="s">
        <v>84</v>
      </c>
      <c r="B47" s="12">
        <v>269</v>
      </c>
      <c r="C47" s="12">
        <v>261</v>
      </c>
      <c r="D47" s="3">
        <f t="shared" si="6"/>
        <v>2.9739776951672861</v>
      </c>
      <c r="F47" s="11" t="s">
        <v>101</v>
      </c>
      <c r="G47" s="12">
        <v>589</v>
      </c>
      <c r="H47" s="12">
        <v>576</v>
      </c>
      <c r="I47" s="3">
        <f t="shared" si="7"/>
        <v>2.2071307300509337</v>
      </c>
      <c r="K47" s="11" t="s">
        <v>55</v>
      </c>
      <c r="L47" s="12">
        <v>495</v>
      </c>
      <c r="M47" s="12">
        <v>485</v>
      </c>
      <c r="N47" s="3">
        <f t="shared" si="8"/>
        <v>2.0202020202020203</v>
      </c>
      <c r="P47" s="11" t="s">
        <v>75</v>
      </c>
      <c r="Q47" s="12">
        <v>688</v>
      </c>
      <c r="R47" s="12">
        <v>674</v>
      </c>
      <c r="S47" s="3">
        <f t="shared" si="9"/>
        <v>2.0348837209302326</v>
      </c>
      <c r="U47" s="11" t="s">
        <v>67</v>
      </c>
      <c r="V47" s="12">
        <v>362</v>
      </c>
      <c r="W47" s="12">
        <f t="shared" si="4"/>
        <v>355</v>
      </c>
      <c r="X47" s="3">
        <f t="shared" si="5"/>
        <v>1.9337016574585635</v>
      </c>
      <c r="Z47">
        <v>7</v>
      </c>
    </row>
    <row r="48" spans="1:26" x14ac:dyDescent="0.25">
      <c r="A48" s="11" t="s">
        <v>79</v>
      </c>
      <c r="B48" s="12">
        <v>673</v>
      </c>
      <c r="C48" s="12">
        <v>653</v>
      </c>
      <c r="D48" s="3">
        <f t="shared" si="6"/>
        <v>2.9717682020802374</v>
      </c>
      <c r="F48" s="11" t="s">
        <v>90</v>
      </c>
      <c r="G48" s="12">
        <v>192</v>
      </c>
      <c r="H48" s="12">
        <v>188</v>
      </c>
      <c r="I48" s="3">
        <f t="shared" si="7"/>
        <v>2.083333333333333</v>
      </c>
      <c r="K48" s="11" t="s">
        <v>93</v>
      </c>
      <c r="L48" s="12">
        <v>319</v>
      </c>
      <c r="M48" s="12">
        <v>313</v>
      </c>
      <c r="N48" s="3">
        <f t="shared" si="8"/>
        <v>1.8808777429467085</v>
      </c>
      <c r="P48" s="11" t="s">
        <v>102</v>
      </c>
      <c r="Q48" s="12">
        <v>386</v>
      </c>
      <c r="R48" s="12">
        <v>379</v>
      </c>
      <c r="S48" s="3">
        <f t="shared" si="9"/>
        <v>1.8134715025906734</v>
      </c>
      <c r="U48" s="11" t="s">
        <v>98</v>
      </c>
      <c r="V48" s="12">
        <v>180</v>
      </c>
      <c r="W48" s="12">
        <f t="shared" si="4"/>
        <v>174</v>
      </c>
      <c r="X48" s="3">
        <f t="shared" si="5"/>
        <v>3.3333333333333335</v>
      </c>
      <c r="Z48">
        <v>6</v>
      </c>
    </row>
    <row r="49" spans="1:26" x14ac:dyDescent="0.25">
      <c r="A49" s="11" t="s">
        <v>96</v>
      </c>
      <c r="B49" s="12">
        <v>435</v>
      </c>
      <c r="C49" s="12">
        <v>423</v>
      </c>
      <c r="D49" s="3">
        <f t="shared" si="6"/>
        <v>2.7586206896551726</v>
      </c>
      <c r="F49" s="11" t="s">
        <v>40</v>
      </c>
      <c r="G49" s="12">
        <v>289</v>
      </c>
      <c r="H49" s="12">
        <v>283</v>
      </c>
      <c r="I49" s="3">
        <f t="shared" si="7"/>
        <v>2.0761245674740483</v>
      </c>
      <c r="K49" s="11" t="s">
        <v>69</v>
      </c>
      <c r="L49" s="12">
        <v>274</v>
      </c>
      <c r="M49" s="12">
        <v>269</v>
      </c>
      <c r="N49" s="3">
        <f t="shared" si="8"/>
        <v>1.824817518248175</v>
      </c>
      <c r="P49" s="11" t="s">
        <v>80</v>
      </c>
      <c r="Q49" s="12">
        <v>424</v>
      </c>
      <c r="R49" s="12">
        <v>418</v>
      </c>
      <c r="S49" s="3">
        <f t="shared" si="9"/>
        <v>1.4150943396226416</v>
      </c>
      <c r="U49" s="11" t="s">
        <v>44</v>
      </c>
      <c r="V49" s="12">
        <v>134</v>
      </c>
      <c r="W49" s="12">
        <f t="shared" si="4"/>
        <v>118</v>
      </c>
      <c r="X49" s="3">
        <f t="shared" si="5"/>
        <v>11.940298507462686</v>
      </c>
      <c r="Z49">
        <v>16</v>
      </c>
    </row>
    <row r="50" spans="1:26" x14ac:dyDescent="0.25">
      <c r="A50" s="11" t="s">
        <v>75</v>
      </c>
      <c r="B50" s="12">
        <v>685</v>
      </c>
      <c r="C50" s="12">
        <v>667</v>
      </c>
      <c r="D50" s="3">
        <f t="shared" si="6"/>
        <v>2.6277372262773722</v>
      </c>
      <c r="F50" s="11" t="s">
        <v>84</v>
      </c>
      <c r="G50" s="12">
        <v>245</v>
      </c>
      <c r="H50" s="12">
        <v>240</v>
      </c>
      <c r="I50" s="3">
        <f t="shared" si="7"/>
        <v>2.0408163265306123</v>
      </c>
      <c r="K50" s="11" t="s">
        <v>54</v>
      </c>
      <c r="L50" s="12">
        <v>235</v>
      </c>
      <c r="M50" s="12">
        <v>231</v>
      </c>
      <c r="N50" s="3">
        <f t="shared" si="8"/>
        <v>1.7021276595744681</v>
      </c>
      <c r="P50" s="11" t="s">
        <v>64</v>
      </c>
      <c r="Q50" s="12">
        <v>154</v>
      </c>
      <c r="R50" s="12">
        <v>152</v>
      </c>
      <c r="S50" s="3">
        <f t="shared" si="9"/>
        <v>1.2987012987012987</v>
      </c>
      <c r="U50" s="11" t="s">
        <v>103</v>
      </c>
      <c r="V50" s="12">
        <v>91</v>
      </c>
      <c r="W50" s="12">
        <f t="shared" si="4"/>
        <v>85</v>
      </c>
      <c r="X50" s="3">
        <f t="shared" si="5"/>
        <v>6.593406593406594</v>
      </c>
      <c r="Z50">
        <v>6</v>
      </c>
    </row>
    <row r="51" spans="1:26" x14ac:dyDescent="0.25">
      <c r="A51" s="11" t="s">
        <v>58</v>
      </c>
      <c r="B51" s="12">
        <v>351</v>
      </c>
      <c r="C51" s="12">
        <v>342</v>
      </c>
      <c r="D51" s="3">
        <f t="shared" si="6"/>
        <v>2.5641025641025639</v>
      </c>
      <c r="F51" s="11" t="s">
        <v>97</v>
      </c>
      <c r="G51" s="12">
        <v>622</v>
      </c>
      <c r="H51" s="12">
        <v>610</v>
      </c>
      <c r="I51" s="3">
        <f t="shared" si="7"/>
        <v>1.929260450160772</v>
      </c>
      <c r="K51" s="11" t="s">
        <v>103</v>
      </c>
      <c r="L51" s="12">
        <v>119</v>
      </c>
      <c r="M51" s="12">
        <v>117</v>
      </c>
      <c r="N51" s="3">
        <f t="shared" si="8"/>
        <v>1.680672268907563</v>
      </c>
      <c r="P51" s="11" t="s">
        <v>34</v>
      </c>
      <c r="Q51" s="12">
        <v>180</v>
      </c>
      <c r="R51" s="12">
        <v>178</v>
      </c>
      <c r="S51" s="3">
        <f t="shared" si="9"/>
        <v>1.1111111111111112</v>
      </c>
      <c r="U51" s="11" t="s">
        <v>69</v>
      </c>
      <c r="V51" s="12">
        <v>264</v>
      </c>
      <c r="W51" s="12">
        <f t="shared" si="4"/>
        <v>255</v>
      </c>
      <c r="X51" s="3">
        <f t="shared" si="5"/>
        <v>3.4090909090909087</v>
      </c>
      <c r="Z51">
        <v>9</v>
      </c>
    </row>
    <row r="52" spans="1:26" x14ac:dyDescent="0.25">
      <c r="A52" s="11" t="s">
        <v>80</v>
      </c>
      <c r="B52" s="12">
        <v>594</v>
      </c>
      <c r="C52" s="12">
        <v>579</v>
      </c>
      <c r="D52" s="3">
        <f t="shared" si="6"/>
        <v>2.5252525252525251</v>
      </c>
      <c r="F52" s="11" t="s">
        <v>65</v>
      </c>
      <c r="G52" s="12">
        <v>107</v>
      </c>
      <c r="H52" s="12">
        <v>105</v>
      </c>
      <c r="I52" s="3">
        <f t="shared" si="7"/>
        <v>1.8691588785046727</v>
      </c>
      <c r="K52" s="11" t="s">
        <v>81</v>
      </c>
      <c r="L52" s="12">
        <v>308</v>
      </c>
      <c r="M52" s="12">
        <v>303</v>
      </c>
      <c r="N52" s="3">
        <f t="shared" si="8"/>
        <v>1.6233766233766231</v>
      </c>
      <c r="P52" s="11" t="s">
        <v>104</v>
      </c>
      <c r="Q52" s="12">
        <v>270</v>
      </c>
      <c r="R52" s="12">
        <v>267</v>
      </c>
      <c r="S52" s="3">
        <f t="shared" si="9"/>
        <v>1.1111111111111112</v>
      </c>
      <c r="U52" s="11" t="s">
        <v>96</v>
      </c>
      <c r="V52" s="12">
        <v>371</v>
      </c>
      <c r="W52" s="12">
        <f t="shared" si="4"/>
        <v>364</v>
      </c>
      <c r="X52" s="3">
        <f t="shared" si="5"/>
        <v>1.8867924528301887</v>
      </c>
      <c r="Z52">
        <v>7</v>
      </c>
    </row>
    <row r="53" spans="1:26" x14ac:dyDescent="0.25">
      <c r="A53" s="11" t="s">
        <v>103</v>
      </c>
      <c r="B53" s="12">
        <v>125</v>
      </c>
      <c r="C53" s="12">
        <v>122</v>
      </c>
      <c r="D53" s="3">
        <f t="shared" si="6"/>
        <v>2.4</v>
      </c>
      <c r="F53" s="11" t="s">
        <v>102</v>
      </c>
      <c r="G53" s="12">
        <v>379</v>
      </c>
      <c r="H53" s="12">
        <v>372</v>
      </c>
      <c r="I53" s="3">
        <f t="shared" si="7"/>
        <v>1.8469656992084433</v>
      </c>
      <c r="K53" s="11" t="s">
        <v>76</v>
      </c>
      <c r="L53" s="12">
        <v>65</v>
      </c>
      <c r="M53" s="12">
        <v>64</v>
      </c>
      <c r="N53" s="3">
        <f t="shared" si="8"/>
        <v>1.5384615384615385</v>
      </c>
      <c r="P53" s="11" t="s">
        <v>99</v>
      </c>
      <c r="Q53" s="12">
        <v>394</v>
      </c>
      <c r="R53" s="12">
        <v>390</v>
      </c>
      <c r="S53" s="3">
        <f t="shared" si="9"/>
        <v>1.015228426395939</v>
      </c>
      <c r="U53" s="11" t="s">
        <v>46</v>
      </c>
      <c r="V53" s="12">
        <v>141</v>
      </c>
      <c r="W53" s="12">
        <f t="shared" si="4"/>
        <v>130</v>
      </c>
      <c r="X53" s="3">
        <f t="shared" si="5"/>
        <v>7.8014184397163122</v>
      </c>
      <c r="Z53">
        <v>11</v>
      </c>
    </row>
    <row r="54" spans="1:26" x14ac:dyDescent="0.25">
      <c r="A54" s="11" t="s">
        <v>105</v>
      </c>
      <c r="B54" s="12">
        <v>598</v>
      </c>
      <c r="C54" s="12">
        <v>584</v>
      </c>
      <c r="D54" s="3">
        <f t="shared" si="6"/>
        <v>2.3411371237458192</v>
      </c>
      <c r="F54" s="11" t="s">
        <v>105</v>
      </c>
      <c r="G54" s="12">
        <v>611</v>
      </c>
      <c r="H54" s="12">
        <v>601</v>
      </c>
      <c r="I54" s="3">
        <f t="shared" si="7"/>
        <v>1.6366612111292964</v>
      </c>
      <c r="K54" s="11" t="s">
        <v>101</v>
      </c>
      <c r="L54" s="12">
        <v>596</v>
      </c>
      <c r="M54" s="12">
        <v>587</v>
      </c>
      <c r="N54" s="3">
        <f t="shared" si="8"/>
        <v>1.5100671140939599</v>
      </c>
      <c r="P54" s="11" t="s">
        <v>106</v>
      </c>
      <c r="Q54" s="12">
        <v>329</v>
      </c>
      <c r="R54" s="12">
        <v>326</v>
      </c>
      <c r="S54" s="3">
        <f t="shared" si="9"/>
        <v>0.91185410334346495</v>
      </c>
      <c r="U54" s="11" t="s">
        <v>49</v>
      </c>
      <c r="V54" s="12">
        <v>93</v>
      </c>
      <c r="W54" s="12">
        <f t="shared" si="4"/>
        <v>88</v>
      </c>
      <c r="X54" s="3">
        <f t="shared" si="5"/>
        <v>5.376344086021505</v>
      </c>
      <c r="Z54">
        <v>5</v>
      </c>
    </row>
    <row r="55" spans="1:26" x14ac:dyDescent="0.25">
      <c r="A55" s="11" t="s">
        <v>94</v>
      </c>
      <c r="B55" s="12">
        <v>216</v>
      </c>
      <c r="C55" s="12">
        <v>211</v>
      </c>
      <c r="D55" s="3">
        <f t="shared" si="6"/>
        <v>2.3148148148148149</v>
      </c>
      <c r="F55" s="11" t="s">
        <v>107</v>
      </c>
      <c r="G55" s="12">
        <v>667</v>
      </c>
      <c r="H55" s="12">
        <v>657</v>
      </c>
      <c r="I55" s="3">
        <f t="shared" si="7"/>
        <v>1.4992503748125936</v>
      </c>
      <c r="K55" s="11" t="s">
        <v>108</v>
      </c>
      <c r="L55" s="12">
        <v>202</v>
      </c>
      <c r="M55" s="12">
        <v>199</v>
      </c>
      <c r="N55" s="3">
        <f t="shared" si="8"/>
        <v>1.4851485148514851</v>
      </c>
      <c r="P55" s="11" t="s">
        <v>52</v>
      </c>
      <c r="Q55" s="12">
        <v>245</v>
      </c>
      <c r="R55" s="12">
        <v>243</v>
      </c>
      <c r="S55" s="3">
        <f t="shared" si="9"/>
        <v>0.81632653061224492</v>
      </c>
      <c r="U55" s="11" t="s">
        <v>92</v>
      </c>
      <c r="V55" s="12">
        <v>93</v>
      </c>
      <c r="W55" s="12">
        <f t="shared" si="4"/>
        <v>90</v>
      </c>
      <c r="X55" s="3">
        <f t="shared" si="5"/>
        <v>3.225806451612903</v>
      </c>
      <c r="Z55">
        <v>3</v>
      </c>
    </row>
    <row r="56" spans="1:26" x14ac:dyDescent="0.25">
      <c r="A56" s="11" t="s">
        <v>109</v>
      </c>
      <c r="B56" s="12">
        <v>47</v>
      </c>
      <c r="C56" s="12">
        <v>46</v>
      </c>
      <c r="D56" s="3">
        <f t="shared" si="6"/>
        <v>2.1276595744680851</v>
      </c>
      <c r="F56" s="11" t="s">
        <v>64</v>
      </c>
      <c r="G56" s="12">
        <v>139</v>
      </c>
      <c r="H56" s="12">
        <v>137</v>
      </c>
      <c r="I56" s="3">
        <f t="shared" si="7"/>
        <v>1.4388489208633095</v>
      </c>
      <c r="K56" s="11" t="s">
        <v>86</v>
      </c>
      <c r="L56" s="12">
        <v>296</v>
      </c>
      <c r="M56" s="12">
        <v>292</v>
      </c>
      <c r="N56" s="3">
        <f t="shared" si="8"/>
        <v>1.3513513513513513</v>
      </c>
      <c r="P56" s="11" t="s">
        <v>29</v>
      </c>
      <c r="Q56" s="12">
        <v>125</v>
      </c>
      <c r="R56" s="12">
        <v>124</v>
      </c>
      <c r="S56" s="3">
        <f t="shared" si="9"/>
        <v>0.8</v>
      </c>
      <c r="U56" s="11" t="s">
        <v>108</v>
      </c>
      <c r="V56" s="12">
        <v>223</v>
      </c>
      <c r="W56" s="12">
        <f t="shared" si="4"/>
        <v>212</v>
      </c>
      <c r="X56" s="3">
        <f t="shared" si="5"/>
        <v>4.9327354260089686</v>
      </c>
      <c r="Z56">
        <v>11</v>
      </c>
    </row>
    <row r="57" spans="1:26" x14ac:dyDescent="0.25">
      <c r="A57" s="11" t="s">
        <v>89</v>
      </c>
      <c r="B57" s="12">
        <v>442</v>
      </c>
      <c r="C57" s="12">
        <v>433</v>
      </c>
      <c r="D57" s="3">
        <f t="shared" si="6"/>
        <v>2.0361990950226243</v>
      </c>
      <c r="F57" s="11" t="s">
        <v>108</v>
      </c>
      <c r="G57" s="12">
        <v>209</v>
      </c>
      <c r="H57" s="12">
        <v>206</v>
      </c>
      <c r="I57" s="3">
        <f t="shared" si="7"/>
        <v>1.4354066985645932</v>
      </c>
      <c r="K57" s="11" t="s">
        <v>91</v>
      </c>
      <c r="L57" s="12">
        <v>77</v>
      </c>
      <c r="M57" s="12">
        <v>76</v>
      </c>
      <c r="N57" s="3">
        <f t="shared" si="8"/>
        <v>1.2987012987012987</v>
      </c>
      <c r="P57" s="11" t="s">
        <v>95</v>
      </c>
      <c r="Q57" s="12">
        <v>878</v>
      </c>
      <c r="R57" s="12">
        <v>871</v>
      </c>
      <c r="S57" s="3">
        <f t="shared" si="9"/>
        <v>0.79726651480637822</v>
      </c>
      <c r="U57" s="11" t="s">
        <v>32</v>
      </c>
      <c r="V57" s="12">
        <v>200</v>
      </c>
      <c r="W57" s="12">
        <f t="shared" si="4"/>
        <v>187</v>
      </c>
      <c r="X57" s="3">
        <f t="shared" si="5"/>
        <v>6.5</v>
      </c>
      <c r="Z57">
        <v>13</v>
      </c>
    </row>
    <row r="58" spans="1:26" x14ac:dyDescent="0.25">
      <c r="A58" s="11" t="s">
        <v>98</v>
      </c>
      <c r="B58" s="12">
        <v>204</v>
      </c>
      <c r="C58" s="12">
        <v>200</v>
      </c>
      <c r="D58" s="3">
        <f t="shared" si="6"/>
        <v>1.9607843137254901</v>
      </c>
      <c r="F58" s="11" t="s">
        <v>87</v>
      </c>
      <c r="G58" s="12">
        <v>282</v>
      </c>
      <c r="H58" s="12">
        <v>278</v>
      </c>
      <c r="I58" s="3">
        <f t="shared" si="7"/>
        <v>1.4184397163120568</v>
      </c>
      <c r="K58" s="11" t="s">
        <v>97</v>
      </c>
      <c r="L58" s="12">
        <v>615</v>
      </c>
      <c r="M58" s="12">
        <v>608</v>
      </c>
      <c r="N58" s="3">
        <f t="shared" si="8"/>
        <v>1.1382113821138211</v>
      </c>
      <c r="P58" s="11" t="s">
        <v>96</v>
      </c>
      <c r="Q58" s="12">
        <v>377</v>
      </c>
      <c r="R58" s="12">
        <v>375</v>
      </c>
      <c r="S58" s="3">
        <f t="shared" si="9"/>
        <v>0.53050397877984079</v>
      </c>
      <c r="U58" s="11" t="s">
        <v>60</v>
      </c>
      <c r="V58" s="12">
        <v>83</v>
      </c>
      <c r="W58" s="12">
        <f t="shared" si="4"/>
        <v>81</v>
      </c>
      <c r="X58" s="3">
        <f t="shared" si="5"/>
        <v>2.4096385542168677</v>
      </c>
      <c r="Z58">
        <v>2</v>
      </c>
    </row>
    <row r="59" spans="1:26" x14ac:dyDescent="0.25">
      <c r="A59" s="11" t="s">
        <v>65</v>
      </c>
      <c r="B59" s="12">
        <v>111</v>
      </c>
      <c r="C59" s="12">
        <v>109</v>
      </c>
      <c r="D59" s="3">
        <f t="shared" si="6"/>
        <v>1.8018018018018018</v>
      </c>
      <c r="F59" s="11" t="s">
        <v>79</v>
      </c>
      <c r="G59" s="12">
        <v>659</v>
      </c>
      <c r="H59" s="12">
        <v>650</v>
      </c>
      <c r="I59" s="3">
        <f t="shared" si="7"/>
        <v>1.3657056145675266</v>
      </c>
      <c r="K59" s="11" t="s">
        <v>110</v>
      </c>
      <c r="L59" s="12">
        <v>264</v>
      </c>
      <c r="M59" s="12">
        <v>261</v>
      </c>
      <c r="N59" s="3">
        <f t="shared" si="8"/>
        <v>1.1363636363636365</v>
      </c>
      <c r="P59" s="11" t="s">
        <v>97</v>
      </c>
      <c r="Q59" s="12">
        <v>572</v>
      </c>
      <c r="R59" s="12">
        <v>569</v>
      </c>
      <c r="S59" s="3">
        <f t="shared" si="9"/>
        <v>0.52447552447552448</v>
      </c>
      <c r="U59" s="11" t="s">
        <v>54</v>
      </c>
      <c r="V59" s="12">
        <v>226</v>
      </c>
      <c r="W59" s="12">
        <f t="shared" si="4"/>
        <v>225</v>
      </c>
      <c r="X59" s="3">
        <f t="shared" si="5"/>
        <v>0.44247787610619471</v>
      </c>
      <c r="Z59">
        <v>1</v>
      </c>
    </row>
    <row r="60" spans="1:26" x14ac:dyDescent="0.25">
      <c r="A60" s="11" t="s">
        <v>90</v>
      </c>
      <c r="B60" s="12">
        <v>169</v>
      </c>
      <c r="C60" s="12">
        <v>166</v>
      </c>
      <c r="D60" s="3">
        <f t="shared" si="6"/>
        <v>1.7751479289940828</v>
      </c>
      <c r="F60" s="11" t="s">
        <v>63</v>
      </c>
      <c r="G60" s="12">
        <v>223</v>
      </c>
      <c r="H60" s="12">
        <v>220</v>
      </c>
      <c r="I60" s="3">
        <f t="shared" si="7"/>
        <v>1.3452914798206279</v>
      </c>
      <c r="K60" s="11" t="s">
        <v>92</v>
      </c>
      <c r="L60" s="12">
        <v>91</v>
      </c>
      <c r="M60" s="12">
        <v>90</v>
      </c>
      <c r="N60" s="3">
        <f t="shared" si="8"/>
        <v>1.098901098901099</v>
      </c>
      <c r="P60" s="11" t="s">
        <v>94</v>
      </c>
      <c r="Q60" s="12">
        <v>194</v>
      </c>
      <c r="R60" s="12">
        <v>193</v>
      </c>
      <c r="S60" s="3">
        <f t="shared" si="9"/>
        <v>0.51546391752577314</v>
      </c>
      <c r="U60" s="11" t="s">
        <v>79</v>
      </c>
      <c r="V60" s="12">
        <v>661</v>
      </c>
      <c r="W60" s="12">
        <f t="shared" si="4"/>
        <v>645</v>
      </c>
      <c r="X60" s="3">
        <f t="shared" si="5"/>
        <v>2.4205748865355523</v>
      </c>
      <c r="Z60">
        <v>16</v>
      </c>
    </row>
    <row r="61" spans="1:26" x14ac:dyDescent="0.25">
      <c r="A61" s="11" t="s">
        <v>91</v>
      </c>
      <c r="B61" s="12">
        <v>59</v>
      </c>
      <c r="C61" s="11">
        <v>58</v>
      </c>
      <c r="D61" s="3">
        <f t="shared" si="6"/>
        <v>1.6949152542372881</v>
      </c>
      <c r="F61" s="11" t="s">
        <v>91</v>
      </c>
      <c r="G61" s="12">
        <v>76</v>
      </c>
      <c r="H61" s="12">
        <v>75</v>
      </c>
      <c r="I61" s="3">
        <f t="shared" si="7"/>
        <v>1.3157894736842104</v>
      </c>
      <c r="K61" s="11" t="s">
        <v>95</v>
      </c>
      <c r="L61" s="12">
        <v>870</v>
      </c>
      <c r="M61" s="12">
        <v>861</v>
      </c>
      <c r="N61" s="3">
        <f t="shared" si="8"/>
        <v>1.0344827586206897</v>
      </c>
      <c r="P61" s="11" t="s">
        <v>98</v>
      </c>
      <c r="Q61" s="12">
        <v>202</v>
      </c>
      <c r="R61" s="12">
        <v>201</v>
      </c>
      <c r="S61" s="3">
        <f t="shared" si="9"/>
        <v>0.49504950495049505</v>
      </c>
      <c r="U61" s="11" t="s">
        <v>36</v>
      </c>
      <c r="V61" s="12">
        <v>78</v>
      </c>
      <c r="W61" s="12">
        <f t="shared" si="4"/>
        <v>75</v>
      </c>
      <c r="X61" s="3">
        <f t="shared" si="5"/>
        <v>3.8461538461538463</v>
      </c>
      <c r="Z61">
        <v>3</v>
      </c>
    </row>
    <row r="62" spans="1:26" x14ac:dyDescent="0.25">
      <c r="A62" s="11" t="s">
        <v>93</v>
      </c>
      <c r="B62" s="12">
        <v>295</v>
      </c>
      <c r="C62" s="12">
        <v>290</v>
      </c>
      <c r="D62" s="3">
        <f t="shared" si="6"/>
        <v>1.6949152542372881</v>
      </c>
      <c r="F62" s="11" t="s">
        <v>76</v>
      </c>
      <c r="G62" s="12">
        <v>80</v>
      </c>
      <c r="H62" s="12">
        <v>79</v>
      </c>
      <c r="I62" s="3">
        <f t="shared" si="7"/>
        <v>1.25</v>
      </c>
      <c r="K62" s="11" t="s">
        <v>107</v>
      </c>
      <c r="L62" s="12">
        <v>688</v>
      </c>
      <c r="M62" s="12">
        <v>681</v>
      </c>
      <c r="N62" s="3">
        <f t="shared" si="8"/>
        <v>1.0174418604651163</v>
      </c>
      <c r="P62" s="11" t="s">
        <v>101</v>
      </c>
      <c r="Q62" s="12">
        <v>585</v>
      </c>
      <c r="R62" s="12">
        <v>583</v>
      </c>
      <c r="S62" s="3">
        <f t="shared" si="9"/>
        <v>0.34188034188034189</v>
      </c>
      <c r="U62" s="11" t="s">
        <v>30</v>
      </c>
      <c r="V62" s="12">
        <v>49</v>
      </c>
      <c r="W62" s="12">
        <f t="shared" si="4"/>
        <v>49</v>
      </c>
      <c r="X62" s="3">
        <f t="shared" si="5"/>
        <v>0</v>
      </c>
    </row>
    <row r="63" spans="1:26" x14ac:dyDescent="0.25">
      <c r="A63" s="11" t="s">
        <v>88</v>
      </c>
      <c r="B63" s="12">
        <v>64</v>
      </c>
      <c r="C63" s="12">
        <v>63</v>
      </c>
      <c r="D63" s="3">
        <f t="shared" si="6"/>
        <v>1.5625</v>
      </c>
      <c r="F63" s="11" t="s">
        <v>99</v>
      </c>
      <c r="G63" s="12">
        <v>411</v>
      </c>
      <c r="H63" s="12">
        <v>406</v>
      </c>
      <c r="I63" s="3">
        <f t="shared" si="7"/>
        <v>1.2165450121654502</v>
      </c>
      <c r="K63" s="11" t="s">
        <v>35</v>
      </c>
      <c r="L63" s="12">
        <v>101</v>
      </c>
      <c r="M63" s="12">
        <v>100</v>
      </c>
      <c r="N63" s="3">
        <f t="shared" si="8"/>
        <v>0.99009900990099009</v>
      </c>
      <c r="P63" s="11" t="s">
        <v>110</v>
      </c>
      <c r="Q63" s="12">
        <v>312</v>
      </c>
      <c r="R63" s="12">
        <v>311</v>
      </c>
      <c r="S63" s="3">
        <f t="shared" si="9"/>
        <v>0.32051282051282048</v>
      </c>
      <c r="U63" s="11" t="s">
        <v>111</v>
      </c>
      <c r="V63" s="12">
        <v>119</v>
      </c>
      <c r="W63" s="12">
        <f t="shared" si="4"/>
        <v>115</v>
      </c>
      <c r="X63" s="3">
        <f t="shared" si="5"/>
        <v>3.3613445378151261</v>
      </c>
      <c r="Z63">
        <v>4</v>
      </c>
    </row>
    <row r="64" spans="1:26" x14ac:dyDescent="0.25">
      <c r="A64" s="11" t="s">
        <v>111</v>
      </c>
      <c r="B64" s="12">
        <v>199</v>
      </c>
      <c r="C64" s="12">
        <v>196</v>
      </c>
      <c r="D64" s="3">
        <f t="shared" si="6"/>
        <v>1.5075376884422109</v>
      </c>
      <c r="F64" s="11" t="s">
        <v>85</v>
      </c>
      <c r="G64" s="12">
        <v>583</v>
      </c>
      <c r="H64" s="12">
        <v>576</v>
      </c>
      <c r="I64" s="3">
        <f t="shared" si="7"/>
        <v>1.2006861063464835</v>
      </c>
      <c r="K64" s="11" t="s">
        <v>102</v>
      </c>
      <c r="L64" s="12">
        <v>387</v>
      </c>
      <c r="M64" s="12">
        <v>384</v>
      </c>
      <c r="N64" s="3">
        <f t="shared" si="8"/>
        <v>0.77519379844961245</v>
      </c>
      <c r="P64" s="11" t="s">
        <v>107</v>
      </c>
      <c r="Q64" s="12">
        <v>696</v>
      </c>
      <c r="R64" s="12">
        <v>694</v>
      </c>
      <c r="S64" s="3">
        <f t="shared" si="9"/>
        <v>0.28735632183908044</v>
      </c>
      <c r="U64" s="11" t="s">
        <v>86</v>
      </c>
      <c r="V64" s="12">
        <v>252</v>
      </c>
      <c r="W64" s="12">
        <f t="shared" si="4"/>
        <v>237</v>
      </c>
      <c r="X64" s="3">
        <f t="shared" si="5"/>
        <v>5.9523809523809517</v>
      </c>
      <c r="Z64">
        <v>15</v>
      </c>
    </row>
    <row r="65" spans="1:26" x14ac:dyDescent="0.25">
      <c r="A65" s="11" t="s">
        <v>46</v>
      </c>
      <c r="B65" s="12">
        <v>68</v>
      </c>
      <c r="C65" s="12">
        <v>67</v>
      </c>
      <c r="D65" s="3">
        <f t="shared" si="6"/>
        <v>1.4705882352941175</v>
      </c>
      <c r="F65" s="11" t="s">
        <v>95</v>
      </c>
      <c r="G65" s="12">
        <v>878</v>
      </c>
      <c r="H65" s="12">
        <v>871</v>
      </c>
      <c r="I65" s="3">
        <f t="shared" si="7"/>
        <v>0.79726651480637822</v>
      </c>
      <c r="K65" s="11" t="s">
        <v>42</v>
      </c>
      <c r="L65" s="12">
        <v>148</v>
      </c>
      <c r="M65" s="12">
        <v>147</v>
      </c>
      <c r="N65" s="3">
        <f t="shared" si="8"/>
        <v>0.67567567567567566</v>
      </c>
      <c r="P65" s="11" t="s">
        <v>105</v>
      </c>
      <c r="Q65" s="12">
        <v>637</v>
      </c>
      <c r="R65" s="12">
        <v>637</v>
      </c>
      <c r="S65" s="3">
        <f t="shared" si="9"/>
        <v>0</v>
      </c>
      <c r="U65" s="11" t="s">
        <v>65</v>
      </c>
      <c r="V65" s="12">
        <v>163</v>
      </c>
      <c r="W65" s="12">
        <f t="shared" si="4"/>
        <v>157</v>
      </c>
      <c r="X65" s="3">
        <f t="shared" si="5"/>
        <v>3.6809815950920246</v>
      </c>
      <c r="Z65">
        <v>6</v>
      </c>
    </row>
    <row r="66" spans="1:26" x14ac:dyDescent="0.25">
      <c r="A66" s="11" t="s">
        <v>85</v>
      </c>
      <c r="B66" s="12">
        <v>621</v>
      </c>
      <c r="C66" s="12">
        <v>612</v>
      </c>
      <c r="D66" s="3">
        <f t="shared" si="6"/>
        <v>1.4492753623188406</v>
      </c>
      <c r="F66" s="11" t="s">
        <v>70</v>
      </c>
      <c r="G66" s="12">
        <v>145</v>
      </c>
      <c r="H66" s="12">
        <v>144</v>
      </c>
      <c r="I66" s="3">
        <f t="shared" si="7"/>
        <v>0.68965517241379315</v>
      </c>
      <c r="K66" s="11" t="s">
        <v>67</v>
      </c>
      <c r="L66" s="12">
        <v>351</v>
      </c>
      <c r="M66" s="12">
        <v>349</v>
      </c>
      <c r="N66" s="3">
        <f t="shared" si="8"/>
        <v>0.56980056980056981</v>
      </c>
      <c r="P66" s="11" t="s">
        <v>28</v>
      </c>
      <c r="Q66" s="12">
        <v>88</v>
      </c>
      <c r="R66" s="12">
        <v>88</v>
      </c>
      <c r="S66" s="3">
        <f t="shared" si="9"/>
        <v>0</v>
      </c>
      <c r="U66" s="11" t="s">
        <v>47</v>
      </c>
      <c r="V66" s="12">
        <v>164</v>
      </c>
      <c r="W66" s="12">
        <f t="shared" si="4"/>
        <v>157</v>
      </c>
      <c r="X66" s="3">
        <f t="shared" si="5"/>
        <v>4.2682926829268295</v>
      </c>
      <c r="Z66">
        <v>7</v>
      </c>
    </row>
    <row r="67" spans="1:26" x14ac:dyDescent="0.25">
      <c r="A67" s="11" t="s">
        <v>40</v>
      </c>
      <c r="B67" s="12">
        <v>262</v>
      </c>
      <c r="C67" s="12">
        <v>259</v>
      </c>
      <c r="D67" s="3">
        <f t="shared" ref="D67:D95" si="10">((B67-C67)/B67)*100</f>
        <v>1.1450381679389312</v>
      </c>
      <c r="F67" s="11" t="s">
        <v>94</v>
      </c>
      <c r="G67" s="12">
        <v>188</v>
      </c>
      <c r="H67" s="12">
        <v>187</v>
      </c>
      <c r="I67" s="3">
        <f t="shared" ref="I67:I98" si="11">((G67-H67)/G67)*100</f>
        <v>0.53191489361702127</v>
      </c>
      <c r="K67" s="11" t="s">
        <v>105</v>
      </c>
      <c r="L67" s="12">
        <v>623</v>
      </c>
      <c r="M67" s="12">
        <v>620</v>
      </c>
      <c r="N67" s="3">
        <f t="shared" ref="N67:N98" si="12">((L67-M67)/L67)*100</f>
        <v>0.4815409309791332</v>
      </c>
      <c r="P67" s="11" t="s">
        <v>103</v>
      </c>
      <c r="Q67" s="12">
        <v>105</v>
      </c>
      <c r="R67" s="12">
        <v>105</v>
      </c>
      <c r="S67" s="3">
        <f t="shared" ref="S67:S98" si="13">((Q67-R67)/Q67)*100</f>
        <v>0</v>
      </c>
      <c r="U67" s="11" t="s">
        <v>117</v>
      </c>
      <c r="V67" s="12">
        <v>357</v>
      </c>
      <c r="W67" s="12">
        <f t="shared" ref="W67:W100" si="14">V67-Z67</f>
        <v>344</v>
      </c>
      <c r="X67" s="3">
        <f t="shared" ref="X67:X100" si="15">((V67-W67)/V67)*100</f>
        <v>3.6414565826330536</v>
      </c>
      <c r="Z67">
        <v>13</v>
      </c>
    </row>
    <row r="68" spans="1:26" x14ac:dyDescent="0.25">
      <c r="A68" s="11" t="s">
        <v>60</v>
      </c>
      <c r="B68" s="12">
        <v>90</v>
      </c>
      <c r="C68" s="12">
        <v>89</v>
      </c>
      <c r="D68" s="3">
        <f t="shared" si="10"/>
        <v>1.1111111111111112</v>
      </c>
      <c r="F68" s="11" t="s">
        <v>82</v>
      </c>
      <c r="G68" s="12">
        <v>231</v>
      </c>
      <c r="H68" s="12">
        <v>230</v>
      </c>
      <c r="I68" s="3">
        <f t="shared" si="11"/>
        <v>0.4329004329004329</v>
      </c>
      <c r="K68" s="11" t="s">
        <v>80</v>
      </c>
      <c r="L68" s="12">
        <v>478</v>
      </c>
      <c r="M68" s="12">
        <v>476</v>
      </c>
      <c r="N68" s="3">
        <f t="shared" si="12"/>
        <v>0.41841004184100417</v>
      </c>
      <c r="P68" s="11" t="s">
        <v>30</v>
      </c>
      <c r="Q68" s="12">
        <v>50</v>
      </c>
      <c r="R68" s="12">
        <v>50</v>
      </c>
      <c r="S68" s="3">
        <f t="shared" si="13"/>
        <v>0</v>
      </c>
      <c r="U68" s="11" t="s">
        <v>35</v>
      </c>
      <c r="V68" s="12">
        <v>133</v>
      </c>
      <c r="W68" s="12">
        <f t="shared" si="14"/>
        <v>128</v>
      </c>
      <c r="X68" s="3">
        <f t="shared" si="15"/>
        <v>3.7593984962406015</v>
      </c>
      <c r="Z68">
        <v>5</v>
      </c>
    </row>
    <row r="69" spans="1:26" x14ac:dyDescent="0.25">
      <c r="A69" s="11" t="s">
        <v>82</v>
      </c>
      <c r="B69" s="12">
        <v>207</v>
      </c>
      <c r="C69" s="12">
        <v>205</v>
      </c>
      <c r="D69" s="3">
        <f t="shared" si="10"/>
        <v>0.96618357487922701</v>
      </c>
      <c r="F69" s="11" t="s">
        <v>104</v>
      </c>
      <c r="G69" s="12">
        <v>251</v>
      </c>
      <c r="H69" s="12">
        <v>250</v>
      </c>
      <c r="I69" s="3">
        <f t="shared" si="11"/>
        <v>0.39840637450199201</v>
      </c>
      <c r="K69" s="11" t="s">
        <v>68</v>
      </c>
      <c r="L69" s="12">
        <v>115</v>
      </c>
      <c r="M69" s="12">
        <v>115</v>
      </c>
      <c r="N69" s="3">
        <f t="shared" si="12"/>
        <v>0</v>
      </c>
      <c r="P69" s="11" t="s">
        <v>35</v>
      </c>
      <c r="Q69" s="12">
        <v>103</v>
      </c>
      <c r="R69" s="12">
        <v>103</v>
      </c>
      <c r="S69" s="3">
        <f t="shared" si="13"/>
        <v>0</v>
      </c>
      <c r="U69" s="11" t="s">
        <v>62</v>
      </c>
      <c r="V69" s="12">
        <v>175</v>
      </c>
      <c r="W69" s="12">
        <f t="shared" si="14"/>
        <v>164</v>
      </c>
      <c r="X69" s="3">
        <f t="shared" si="15"/>
        <v>6.2857142857142865</v>
      </c>
      <c r="Z69">
        <v>11</v>
      </c>
    </row>
    <row r="70" spans="1:26" x14ac:dyDescent="0.25">
      <c r="A70" s="11" t="s">
        <v>99</v>
      </c>
      <c r="B70" s="12">
        <v>420</v>
      </c>
      <c r="C70" s="12">
        <v>416</v>
      </c>
      <c r="D70" s="3">
        <f t="shared" si="10"/>
        <v>0.95238095238095244</v>
      </c>
      <c r="F70" s="11" t="s">
        <v>106</v>
      </c>
      <c r="G70" s="12">
        <v>318</v>
      </c>
      <c r="H70" s="12">
        <v>317</v>
      </c>
      <c r="I70" s="3">
        <f t="shared" si="11"/>
        <v>0.31446540880503149</v>
      </c>
      <c r="K70" s="11" t="s">
        <v>112</v>
      </c>
      <c r="L70" s="12">
        <v>15</v>
      </c>
      <c r="M70" s="12">
        <v>15</v>
      </c>
      <c r="N70" s="3">
        <f t="shared" si="12"/>
        <v>0</v>
      </c>
      <c r="P70" s="11" t="s">
        <v>113</v>
      </c>
      <c r="Q70" s="12">
        <v>25</v>
      </c>
      <c r="R70" s="12">
        <v>25</v>
      </c>
      <c r="S70" s="3">
        <f t="shared" si="13"/>
        <v>0</v>
      </c>
      <c r="U70" s="11" t="s">
        <v>39</v>
      </c>
      <c r="V70" s="12">
        <v>130</v>
      </c>
      <c r="W70" s="12">
        <f t="shared" si="14"/>
        <v>121</v>
      </c>
      <c r="X70" s="3">
        <f t="shared" si="15"/>
        <v>6.9230769230769234</v>
      </c>
      <c r="Z70">
        <v>9</v>
      </c>
    </row>
    <row r="71" spans="1:26" x14ac:dyDescent="0.25">
      <c r="A71" s="11" t="s">
        <v>63</v>
      </c>
      <c r="B71" s="12">
        <v>224</v>
      </c>
      <c r="C71" s="12">
        <v>222</v>
      </c>
      <c r="D71" s="3">
        <f t="shared" si="10"/>
        <v>0.89285714285714279</v>
      </c>
      <c r="F71" s="11" t="s">
        <v>103</v>
      </c>
      <c r="G71" s="12">
        <v>132</v>
      </c>
      <c r="H71" s="12">
        <v>132</v>
      </c>
      <c r="I71" s="3">
        <f t="shared" si="11"/>
        <v>0</v>
      </c>
      <c r="K71" s="11" t="s">
        <v>114</v>
      </c>
      <c r="L71" s="12">
        <v>57</v>
      </c>
      <c r="M71" s="12">
        <v>57</v>
      </c>
      <c r="N71" s="3">
        <f t="shared" si="12"/>
        <v>0</v>
      </c>
      <c r="P71" s="11" t="s">
        <v>21</v>
      </c>
      <c r="Q71" s="12">
        <v>35</v>
      </c>
      <c r="R71" s="12">
        <v>35</v>
      </c>
      <c r="S71" s="3">
        <f t="shared" si="13"/>
        <v>0</v>
      </c>
      <c r="U71" s="11" t="s">
        <v>118</v>
      </c>
      <c r="V71" s="12">
        <v>136</v>
      </c>
      <c r="W71" s="12">
        <f t="shared" si="14"/>
        <v>126</v>
      </c>
      <c r="X71" s="3">
        <f t="shared" si="15"/>
        <v>7.3529411764705888</v>
      </c>
      <c r="Z71">
        <v>10</v>
      </c>
    </row>
    <row r="72" spans="1:26" x14ac:dyDescent="0.25">
      <c r="A72" s="11" t="s">
        <v>107</v>
      </c>
      <c r="B72" s="12">
        <v>653</v>
      </c>
      <c r="C72" s="12">
        <v>648</v>
      </c>
      <c r="D72" s="3">
        <f t="shared" si="10"/>
        <v>0.76569678407350694</v>
      </c>
      <c r="F72" s="11" t="s">
        <v>86</v>
      </c>
      <c r="G72" s="12">
        <v>277</v>
      </c>
      <c r="H72" s="12">
        <v>277</v>
      </c>
      <c r="I72" s="3">
        <f t="shared" si="11"/>
        <v>0</v>
      </c>
      <c r="K72" s="11" t="s">
        <v>88</v>
      </c>
      <c r="L72" s="12">
        <v>75</v>
      </c>
      <c r="M72" s="12">
        <v>75</v>
      </c>
      <c r="N72" s="3">
        <f t="shared" si="12"/>
        <v>0</v>
      </c>
      <c r="P72" s="11" t="s">
        <v>56</v>
      </c>
      <c r="Q72" s="12">
        <v>47</v>
      </c>
      <c r="R72" s="12">
        <v>47</v>
      </c>
      <c r="S72" s="3">
        <f t="shared" si="13"/>
        <v>0</v>
      </c>
      <c r="U72" s="11" t="s">
        <v>113</v>
      </c>
      <c r="V72" s="12">
        <v>36</v>
      </c>
      <c r="W72" s="12">
        <f t="shared" si="14"/>
        <v>36</v>
      </c>
      <c r="X72" s="3">
        <f t="shared" si="15"/>
        <v>0</v>
      </c>
    </row>
    <row r="73" spans="1:26" x14ac:dyDescent="0.25">
      <c r="A73" s="11" t="s">
        <v>104</v>
      </c>
      <c r="B73" s="12">
        <v>249</v>
      </c>
      <c r="C73" s="12">
        <v>248</v>
      </c>
      <c r="D73" s="3">
        <f t="shared" si="10"/>
        <v>0.40160642570281119</v>
      </c>
      <c r="F73" s="11" t="s">
        <v>114</v>
      </c>
      <c r="G73" s="12">
        <v>61</v>
      </c>
      <c r="H73" s="12">
        <v>61</v>
      </c>
      <c r="I73" s="3">
        <f t="shared" si="11"/>
        <v>0</v>
      </c>
      <c r="K73" s="11" t="s">
        <v>74</v>
      </c>
      <c r="L73" s="12">
        <v>55</v>
      </c>
      <c r="M73" s="12">
        <v>55</v>
      </c>
      <c r="N73" s="3">
        <f t="shared" si="12"/>
        <v>0</v>
      </c>
      <c r="P73" s="11" t="s">
        <v>88</v>
      </c>
      <c r="Q73" s="12">
        <v>60</v>
      </c>
      <c r="R73" s="12">
        <v>60</v>
      </c>
      <c r="S73" s="3">
        <f t="shared" si="13"/>
        <v>0</v>
      </c>
      <c r="U73" s="11" t="s">
        <v>31</v>
      </c>
      <c r="V73" s="12">
        <v>18</v>
      </c>
      <c r="W73" s="12">
        <f t="shared" si="14"/>
        <v>17</v>
      </c>
      <c r="X73" s="3">
        <f t="shared" si="15"/>
        <v>5.5555555555555554</v>
      </c>
      <c r="Z73">
        <v>1</v>
      </c>
    </row>
    <row r="74" spans="1:26" x14ac:dyDescent="0.25">
      <c r="A74" s="11" t="s">
        <v>73</v>
      </c>
      <c r="B74" s="12">
        <v>281</v>
      </c>
      <c r="C74" s="12">
        <v>281</v>
      </c>
      <c r="D74" s="3">
        <f t="shared" si="10"/>
        <v>0</v>
      </c>
      <c r="F74" s="11" t="s">
        <v>71</v>
      </c>
      <c r="G74" s="12">
        <v>80</v>
      </c>
      <c r="H74" s="12">
        <v>80</v>
      </c>
      <c r="I74" s="3">
        <f t="shared" si="11"/>
        <v>0</v>
      </c>
      <c r="K74" s="11" t="s">
        <v>104</v>
      </c>
      <c r="L74" s="12">
        <v>177</v>
      </c>
      <c r="M74" s="12">
        <v>178</v>
      </c>
      <c r="N74" s="3">
        <f t="shared" si="12"/>
        <v>-0.56497175141242939</v>
      </c>
      <c r="P74" s="11" t="s">
        <v>50</v>
      </c>
      <c r="Q74" s="12">
        <v>56</v>
      </c>
      <c r="R74" s="12">
        <v>56</v>
      </c>
      <c r="S74" s="3">
        <f t="shared" si="13"/>
        <v>0</v>
      </c>
      <c r="U74" s="11" t="s">
        <v>112</v>
      </c>
      <c r="V74" s="12">
        <v>25</v>
      </c>
      <c r="W74" s="12">
        <f t="shared" si="14"/>
        <v>24</v>
      </c>
      <c r="X74" s="3">
        <f t="shared" si="15"/>
        <v>4</v>
      </c>
      <c r="Z74">
        <v>1</v>
      </c>
    </row>
    <row r="75" spans="1:26" x14ac:dyDescent="0.25">
      <c r="A75" s="11" t="s">
        <v>54</v>
      </c>
      <c r="B75" s="12">
        <v>211</v>
      </c>
      <c r="C75" s="12">
        <v>211</v>
      </c>
      <c r="D75" s="3">
        <f t="shared" si="10"/>
        <v>0</v>
      </c>
      <c r="F75" s="11" t="s">
        <v>32</v>
      </c>
      <c r="G75" s="12">
        <v>233</v>
      </c>
      <c r="H75" s="12">
        <v>234</v>
      </c>
      <c r="I75" s="3">
        <f t="shared" si="11"/>
        <v>-0.42918454935622319</v>
      </c>
      <c r="K75" s="11" t="s">
        <v>106</v>
      </c>
      <c r="L75" s="12">
        <v>304</v>
      </c>
      <c r="M75" s="12">
        <v>306</v>
      </c>
      <c r="N75" s="3">
        <f t="shared" si="12"/>
        <v>-0.6578947368421052</v>
      </c>
      <c r="P75" s="11" t="s">
        <v>115</v>
      </c>
      <c r="Q75" s="12">
        <v>180</v>
      </c>
      <c r="R75" s="12">
        <v>181</v>
      </c>
      <c r="S75" s="3">
        <f t="shared" si="13"/>
        <v>-0.55555555555555558</v>
      </c>
      <c r="U75" s="11" t="s">
        <v>40</v>
      </c>
      <c r="V75" s="12">
        <v>258</v>
      </c>
      <c r="W75" s="12">
        <f t="shared" si="14"/>
        <v>251</v>
      </c>
      <c r="X75" s="3">
        <f t="shared" si="15"/>
        <v>2.7131782945736433</v>
      </c>
      <c r="Z75">
        <v>7</v>
      </c>
    </row>
    <row r="76" spans="1:26" x14ac:dyDescent="0.25">
      <c r="A76" s="11" t="s">
        <v>35</v>
      </c>
      <c r="B76" s="12">
        <v>58</v>
      </c>
      <c r="C76" s="12">
        <v>58</v>
      </c>
      <c r="D76" s="3">
        <f t="shared" si="10"/>
        <v>0</v>
      </c>
      <c r="F76" s="11" t="s">
        <v>73</v>
      </c>
      <c r="G76" s="12">
        <v>248</v>
      </c>
      <c r="H76" s="12">
        <v>250</v>
      </c>
      <c r="I76" s="3">
        <f t="shared" si="11"/>
        <v>-0.80645161290322576</v>
      </c>
      <c r="K76" s="11" t="s">
        <v>70</v>
      </c>
      <c r="L76" s="12">
        <v>134</v>
      </c>
      <c r="M76" s="12">
        <v>135</v>
      </c>
      <c r="N76" s="3">
        <f t="shared" si="12"/>
        <v>-0.74626865671641784</v>
      </c>
      <c r="P76" s="11" t="s">
        <v>66</v>
      </c>
      <c r="Q76" s="12">
        <v>155</v>
      </c>
      <c r="R76" s="12">
        <v>156</v>
      </c>
      <c r="S76" s="3">
        <f t="shared" si="13"/>
        <v>-0.64516129032258063</v>
      </c>
      <c r="U76" s="11" t="s">
        <v>26</v>
      </c>
      <c r="V76" s="12">
        <v>105</v>
      </c>
      <c r="W76" s="12">
        <f t="shared" si="14"/>
        <v>97</v>
      </c>
      <c r="X76" s="3">
        <f t="shared" si="15"/>
        <v>7.6190476190476195</v>
      </c>
      <c r="Z76">
        <v>8</v>
      </c>
    </row>
    <row r="77" spans="1:26" x14ac:dyDescent="0.25">
      <c r="A77" s="11" t="s">
        <v>74</v>
      </c>
      <c r="B77" s="12">
        <v>47</v>
      </c>
      <c r="C77" s="12">
        <v>47</v>
      </c>
      <c r="D77" s="3">
        <f t="shared" si="10"/>
        <v>0</v>
      </c>
      <c r="F77" s="11" t="s">
        <v>110</v>
      </c>
      <c r="G77" s="12">
        <v>243</v>
      </c>
      <c r="H77" s="12">
        <v>245</v>
      </c>
      <c r="I77" s="3">
        <f t="shared" si="11"/>
        <v>-0.82304526748971196</v>
      </c>
      <c r="K77" s="11" t="s">
        <v>116</v>
      </c>
      <c r="L77" s="12">
        <v>124</v>
      </c>
      <c r="M77" s="12">
        <v>125</v>
      </c>
      <c r="N77" s="3">
        <f t="shared" si="12"/>
        <v>-0.80645161290322576</v>
      </c>
      <c r="P77" s="11" t="s">
        <v>59</v>
      </c>
      <c r="Q77" s="12">
        <v>152</v>
      </c>
      <c r="R77" s="12">
        <v>153</v>
      </c>
      <c r="S77" s="3">
        <f t="shared" si="13"/>
        <v>-0.6578947368421052</v>
      </c>
      <c r="U77" s="11" t="s">
        <v>38</v>
      </c>
      <c r="V77" s="12">
        <v>193</v>
      </c>
      <c r="W77" s="12">
        <f t="shared" si="14"/>
        <v>179</v>
      </c>
      <c r="X77" s="3">
        <f t="shared" si="15"/>
        <v>7.2538860103626934</v>
      </c>
      <c r="Z77">
        <v>14</v>
      </c>
    </row>
    <row r="78" spans="1:26" x14ac:dyDescent="0.25">
      <c r="A78" s="11" t="s">
        <v>108</v>
      </c>
      <c r="B78" s="12">
        <v>188</v>
      </c>
      <c r="C78" s="12">
        <v>189</v>
      </c>
      <c r="D78" s="3">
        <f t="shared" si="10"/>
        <v>-0.53191489361702127</v>
      </c>
      <c r="F78" s="11" t="s">
        <v>83</v>
      </c>
      <c r="G78" s="12">
        <v>139</v>
      </c>
      <c r="H78" s="12">
        <v>141</v>
      </c>
      <c r="I78" s="3">
        <f t="shared" si="11"/>
        <v>-1.4388489208633095</v>
      </c>
      <c r="K78" s="11" t="s">
        <v>63</v>
      </c>
      <c r="L78" s="12">
        <v>263</v>
      </c>
      <c r="M78" s="12">
        <v>266</v>
      </c>
      <c r="N78" s="3">
        <f t="shared" si="12"/>
        <v>-1.1406844106463878</v>
      </c>
      <c r="P78" s="11" t="s">
        <v>70</v>
      </c>
      <c r="Q78" s="12">
        <v>141</v>
      </c>
      <c r="R78" s="12">
        <v>142</v>
      </c>
      <c r="S78" s="3">
        <f t="shared" si="13"/>
        <v>-0.70921985815602839</v>
      </c>
      <c r="U78" s="11" t="s">
        <v>24</v>
      </c>
      <c r="V78" s="12">
        <v>232</v>
      </c>
      <c r="W78" s="12">
        <f t="shared" si="14"/>
        <v>203</v>
      </c>
      <c r="X78" s="3">
        <f t="shared" si="15"/>
        <v>12.5</v>
      </c>
      <c r="Z78">
        <v>29</v>
      </c>
    </row>
    <row r="79" spans="1:26" x14ac:dyDescent="0.25">
      <c r="A79" s="11" t="s">
        <v>102</v>
      </c>
      <c r="B79" s="12">
        <v>358</v>
      </c>
      <c r="C79" s="12">
        <v>360</v>
      </c>
      <c r="D79" s="3">
        <f t="shared" si="10"/>
        <v>-0.55865921787709494</v>
      </c>
      <c r="F79" s="11" t="s">
        <v>52</v>
      </c>
      <c r="G79" s="12">
        <v>247</v>
      </c>
      <c r="H79" s="12">
        <v>251</v>
      </c>
      <c r="I79" s="3">
        <f t="shared" si="11"/>
        <v>-1.6194331983805668</v>
      </c>
      <c r="K79" s="11" t="s">
        <v>115</v>
      </c>
      <c r="L79" s="12">
        <v>158</v>
      </c>
      <c r="M79" s="12">
        <v>160</v>
      </c>
      <c r="N79" s="3">
        <f t="shared" si="12"/>
        <v>-1.2658227848101267</v>
      </c>
      <c r="P79" s="11" t="s">
        <v>84</v>
      </c>
      <c r="Q79" s="12">
        <v>220</v>
      </c>
      <c r="R79" s="12">
        <v>222</v>
      </c>
      <c r="S79" s="3">
        <f t="shared" si="13"/>
        <v>-0.90909090909090906</v>
      </c>
      <c r="U79" s="11" t="s">
        <v>116</v>
      </c>
      <c r="V79" s="12">
        <v>140</v>
      </c>
      <c r="W79" s="12">
        <f t="shared" si="14"/>
        <v>135</v>
      </c>
      <c r="X79" s="3">
        <f t="shared" si="15"/>
        <v>3.5714285714285712</v>
      </c>
      <c r="Z79">
        <v>5</v>
      </c>
    </row>
    <row r="80" spans="1:26" x14ac:dyDescent="0.25">
      <c r="A80" s="11" t="s">
        <v>115</v>
      </c>
      <c r="B80" s="12">
        <v>147</v>
      </c>
      <c r="C80" s="12">
        <v>148</v>
      </c>
      <c r="D80" s="3">
        <f t="shared" si="10"/>
        <v>-0.68027210884353739</v>
      </c>
      <c r="F80" s="11" t="s">
        <v>50</v>
      </c>
      <c r="G80" s="12">
        <v>60</v>
      </c>
      <c r="H80" s="12">
        <v>61</v>
      </c>
      <c r="I80" s="3">
        <f t="shared" si="11"/>
        <v>-1.6666666666666667</v>
      </c>
      <c r="K80" s="11" t="s">
        <v>117</v>
      </c>
      <c r="L80" s="12">
        <v>274</v>
      </c>
      <c r="M80" s="12">
        <v>278</v>
      </c>
      <c r="N80" s="3">
        <f t="shared" si="12"/>
        <v>-1.4598540145985401</v>
      </c>
      <c r="P80" s="11" t="s">
        <v>100</v>
      </c>
      <c r="Q80" s="12">
        <v>220</v>
      </c>
      <c r="R80" s="12">
        <v>222</v>
      </c>
      <c r="S80" s="3">
        <f t="shared" si="13"/>
        <v>-0.90909090909090906</v>
      </c>
      <c r="U80" s="11" t="s">
        <v>90</v>
      </c>
      <c r="V80" s="12">
        <v>192</v>
      </c>
      <c r="W80" s="12">
        <f t="shared" si="14"/>
        <v>188</v>
      </c>
      <c r="X80" s="3">
        <f t="shared" si="15"/>
        <v>2.083333333333333</v>
      </c>
      <c r="Z80">
        <v>4</v>
      </c>
    </row>
    <row r="81" spans="1:26" x14ac:dyDescent="0.25">
      <c r="A81" s="11" t="s">
        <v>116</v>
      </c>
      <c r="B81" s="12">
        <v>118</v>
      </c>
      <c r="C81" s="12">
        <v>119</v>
      </c>
      <c r="D81" s="3">
        <f t="shared" si="10"/>
        <v>-0.84745762711864403</v>
      </c>
      <c r="F81" s="11" t="s">
        <v>62</v>
      </c>
      <c r="G81" s="12">
        <v>178</v>
      </c>
      <c r="H81" s="12">
        <v>181</v>
      </c>
      <c r="I81" s="3">
        <f t="shared" si="11"/>
        <v>-1.6853932584269662</v>
      </c>
      <c r="K81" s="11" t="s">
        <v>39</v>
      </c>
      <c r="L81" s="12">
        <v>125</v>
      </c>
      <c r="M81" s="12">
        <v>127</v>
      </c>
      <c r="N81" s="3">
        <f t="shared" si="12"/>
        <v>-1.6</v>
      </c>
      <c r="P81" s="11" t="s">
        <v>108</v>
      </c>
      <c r="Q81" s="12">
        <v>210</v>
      </c>
      <c r="R81" s="12">
        <v>212</v>
      </c>
      <c r="S81" s="3">
        <f t="shared" si="13"/>
        <v>-0.95238095238095244</v>
      </c>
      <c r="U81" s="11" t="s">
        <v>37</v>
      </c>
      <c r="V81" s="12">
        <v>121</v>
      </c>
      <c r="W81" s="12">
        <f t="shared" si="14"/>
        <v>116</v>
      </c>
      <c r="X81" s="3">
        <f t="shared" si="15"/>
        <v>4.1322314049586781</v>
      </c>
      <c r="Z81">
        <v>5</v>
      </c>
    </row>
    <row r="82" spans="1:26" x14ac:dyDescent="0.25">
      <c r="A82" s="11" t="s">
        <v>77</v>
      </c>
      <c r="B82" s="12">
        <v>109</v>
      </c>
      <c r="C82" s="12">
        <v>110</v>
      </c>
      <c r="D82" s="3">
        <f t="shared" si="10"/>
        <v>-0.91743119266055051</v>
      </c>
      <c r="F82" s="11" t="s">
        <v>60</v>
      </c>
      <c r="G82" s="12">
        <v>98</v>
      </c>
      <c r="H82" s="12">
        <v>100</v>
      </c>
      <c r="I82" s="3">
        <f t="shared" si="11"/>
        <v>-2.0408163265306123</v>
      </c>
      <c r="K82" s="11" t="s">
        <v>83</v>
      </c>
      <c r="L82" s="12">
        <v>122</v>
      </c>
      <c r="M82" s="12">
        <v>124</v>
      </c>
      <c r="N82" s="3">
        <f t="shared" si="12"/>
        <v>-1.639344262295082</v>
      </c>
      <c r="P82" s="11" t="s">
        <v>93</v>
      </c>
      <c r="Q82" s="12">
        <v>378</v>
      </c>
      <c r="R82" s="12">
        <v>382</v>
      </c>
      <c r="S82" s="3">
        <f t="shared" si="13"/>
        <v>-1.0582010582010581</v>
      </c>
      <c r="U82" s="11" t="s">
        <v>41</v>
      </c>
      <c r="V82" s="12">
        <v>27</v>
      </c>
      <c r="W82" s="12">
        <f t="shared" si="14"/>
        <v>27</v>
      </c>
      <c r="X82" s="3">
        <f t="shared" si="15"/>
        <v>0</v>
      </c>
    </row>
    <row r="83" spans="1:26" x14ac:dyDescent="0.25">
      <c r="A83" s="11" t="s">
        <v>36</v>
      </c>
      <c r="B83" s="12">
        <v>82</v>
      </c>
      <c r="C83" s="12">
        <v>83</v>
      </c>
      <c r="D83" s="3">
        <f t="shared" si="10"/>
        <v>-1.2195121951219512</v>
      </c>
      <c r="F83" s="11" t="s">
        <v>49</v>
      </c>
      <c r="G83" s="12">
        <v>86</v>
      </c>
      <c r="H83" s="12">
        <v>88</v>
      </c>
      <c r="I83" s="3">
        <f t="shared" si="11"/>
        <v>-2.3255813953488373</v>
      </c>
      <c r="K83" s="11" t="s">
        <v>30</v>
      </c>
      <c r="L83" s="12">
        <v>57</v>
      </c>
      <c r="M83" s="12">
        <v>58</v>
      </c>
      <c r="N83" s="3">
        <f t="shared" si="12"/>
        <v>-1.7543859649122806</v>
      </c>
      <c r="P83" s="11" t="s">
        <v>114</v>
      </c>
      <c r="Q83" s="12">
        <v>60</v>
      </c>
      <c r="R83" s="12">
        <v>61</v>
      </c>
      <c r="S83" s="3">
        <f t="shared" si="13"/>
        <v>-1.6666666666666667</v>
      </c>
      <c r="U83" s="11" t="s">
        <v>51</v>
      </c>
      <c r="V83" s="12">
        <v>67</v>
      </c>
      <c r="W83" s="12">
        <f t="shared" si="14"/>
        <v>64</v>
      </c>
      <c r="X83" s="3">
        <f t="shared" si="15"/>
        <v>4.4776119402985071</v>
      </c>
      <c r="Z83">
        <v>3</v>
      </c>
    </row>
    <row r="84" spans="1:26" x14ac:dyDescent="0.25">
      <c r="A84" s="11" t="s">
        <v>83</v>
      </c>
      <c r="B84" s="12">
        <v>151</v>
      </c>
      <c r="C84" s="12">
        <v>153</v>
      </c>
      <c r="D84" s="3">
        <f t="shared" si="10"/>
        <v>-1.3245033112582782</v>
      </c>
      <c r="F84" s="11" t="s">
        <v>100</v>
      </c>
      <c r="G84" s="12">
        <v>209</v>
      </c>
      <c r="H84" s="12">
        <v>214</v>
      </c>
      <c r="I84" s="3">
        <f t="shared" si="11"/>
        <v>-2.3923444976076556</v>
      </c>
      <c r="K84" s="11" t="s">
        <v>60</v>
      </c>
      <c r="L84" s="12">
        <v>106</v>
      </c>
      <c r="M84" s="12">
        <v>108</v>
      </c>
      <c r="N84" s="3">
        <f t="shared" si="12"/>
        <v>-1.8867924528301887</v>
      </c>
      <c r="P84" s="11" t="s">
        <v>81</v>
      </c>
      <c r="Q84" s="12">
        <v>311</v>
      </c>
      <c r="R84" s="12">
        <v>317</v>
      </c>
      <c r="S84" s="3">
        <f t="shared" si="13"/>
        <v>-1.929260450160772</v>
      </c>
      <c r="U84" s="11" t="s">
        <v>25</v>
      </c>
      <c r="V84" s="12">
        <v>43</v>
      </c>
      <c r="W84" s="12">
        <f t="shared" si="14"/>
        <v>39</v>
      </c>
      <c r="X84" s="3">
        <f t="shared" si="15"/>
        <v>9.3023255813953494</v>
      </c>
      <c r="Z84">
        <v>4</v>
      </c>
    </row>
    <row r="85" spans="1:26" x14ac:dyDescent="0.25">
      <c r="A85" s="11" t="s">
        <v>53</v>
      </c>
      <c r="B85" s="12">
        <v>130</v>
      </c>
      <c r="C85" s="12">
        <v>132</v>
      </c>
      <c r="D85" s="3">
        <f t="shared" si="10"/>
        <v>-1.5384615384615385</v>
      </c>
      <c r="F85" s="11" t="s">
        <v>36</v>
      </c>
      <c r="G85" s="12">
        <v>81</v>
      </c>
      <c r="H85" s="12">
        <v>83</v>
      </c>
      <c r="I85" s="3">
        <f t="shared" si="11"/>
        <v>-2.4691358024691357</v>
      </c>
      <c r="K85" s="11" t="s">
        <v>59</v>
      </c>
      <c r="L85" s="12">
        <v>146</v>
      </c>
      <c r="M85" s="12">
        <v>149</v>
      </c>
      <c r="N85" s="3">
        <f t="shared" si="12"/>
        <v>-2.054794520547945</v>
      </c>
      <c r="P85" s="11" t="s">
        <v>116</v>
      </c>
      <c r="Q85" s="12">
        <v>147</v>
      </c>
      <c r="R85" s="12">
        <v>150</v>
      </c>
      <c r="S85" s="3">
        <f t="shared" si="13"/>
        <v>-2.0408163265306123</v>
      </c>
      <c r="U85" s="11" t="s">
        <v>21</v>
      </c>
      <c r="V85" s="12">
        <v>41</v>
      </c>
      <c r="W85" s="12">
        <f t="shared" si="14"/>
        <v>38</v>
      </c>
      <c r="X85" s="3">
        <f t="shared" si="15"/>
        <v>7.3170731707317067</v>
      </c>
      <c r="Z85">
        <v>3</v>
      </c>
    </row>
    <row r="86" spans="1:26" x14ac:dyDescent="0.25">
      <c r="A86" s="11" t="s">
        <v>114</v>
      </c>
      <c r="B86" s="12">
        <v>63</v>
      </c>
      <c r="C86" s="12">
        <v>64</v>
      </c>
      <c r="D86" s="3">
        <f t="shared" si="10"/>
        <v>-1.5873015873015872</v>
      </c>
      <c r="F86" s="11" t="s">
        <v>115</v>
      </c>
      <c r="G86" s="12">
        <v>163</v>
      </c>
      <c r="H86" s="12">
        <v>168</v>
      </c>
      <c r="I86" s="3">
        <f t="shared" si="11"/>
        <v>-3.0674846625766872</v>
      </c>
      <c r="K86" s="11" t="s">
        <v>109</v>
      </c>
      <c r="L86" s="12">
        <v>43</v>
      </c>
      <c r="M86" s="12">
        <v>44</v>
      </c>
      <c r="N86" s="3">
        <f t="shared" si="12"/>
        <v>-2.3255813953488373</v>
      </c>
      <c r="P86" s="11" t="s">
        <v>92</v>
      </c>
      <c r="Q86" s="12">
        <v>91</v>
      </c>
      <c r="R86" s="12">
        <v>93</v>
      </c>
      <c r="S86" s="3">
        <f t="shared" si="13"/>
        <v>-2.197802197802198</v>
      </c>
      <c r="U86" s="11" t="s">
        <v>56</v>
      </c>
      <c r="V86" s="12">
        <v>75</v>
      </c>
      <c r="W86" s="12">
        <f t="shared" si="14"/>
        <v>70</v>
      </c>
      <c r="X86" s="3">
        <f t="shared" si="15"/>
        <v>6.666666666666667</v>
      </c>
      <c r="Z86">
        <v>5</v>
      </c>
    </row>
    <row r="87" spans="1:26" x14ac:dyDescent="0.25">
      <c r="A87" s="11" t="s">
        <v>106</v>
      </c>
      <c r="B87" s="12">
        <v>280</v>
      </c>
      <c r="C87" s="12">
        <v>285</v>
      </c>
      <c r="D87" s="3">
        <f t="shared" si="10"/>
        <v>-1.7857142857142856</v>
      </c>
      <c r="F87" s="11" t="s">
        <v>116</v>
      </c>
      <c r="G87" s="12">
        <v>125</v>
      </c>
      <c r="H87" s="12">
        <v>129</v>
      </c>
      <c r="I87" s="3">
        <f t="shared" si="11"/>
        <v>-3.2</v>
      </c>
      <c r="K87" s="11" t="s">
        <v>66</v>
      </c>
      <c r="L87" s="12">
        <v>162</v>
      </c>
      <c r="M87" s="12">
        <v>166</v>
      </c>
      <c r="N87" s="3">
        <f t="shared" si="12"/>
        <v>-2.4691358024691357</v>
      </c>
      <c r="P87" s="11" t="s">
        <v>62</v>
      </c>
      <c r="Q87" s="12">
        <v>169</v>
      </c>
      <c r="R87" s="12">
        <v>173</v>
      </c>
      <c r="S87" s="3">
        <f t="shared" si="13"/>
        <v>-2.3668639053254439</v>
      </c>
      <c r="U87" s="11" t="s">
        <v>91</v>
      </c>
      <c r="V87" s="12">
        <v>55</v>
      </c>
      <c r="W87" s="12">
        <f t="shared" si="14"/>
        <v>54</v>
      </c>
      <c r="X87" s="3">
        <f t="shared" si="15"/>
        <v>1.8181818181818181</v>
      </c>
      <c r="Z87">
        <v>1</v>
      </c>
    </row>
    <row r="88" spans="1:26" x14ac:dyDescent="0.25">
      <c r="A88" s="11" t="s">
        <v>86</v>
      </c>
      <c r="B88" s="12">
        <v>231</v>
      </c>
      <c r="C88" s="12">
        <v>236</v>
      </c>
      <c r="D88" s="3">
        <f t="shared" si="10"/>
        <v>-2.1645021645021645</v>
      </c>
      <c r="F88" s="11" t="s">
        <v>68</v>
      </c>
      <c r="G88" s="12">
        <v>92</v>
      </c>
      <c r="H88" s="12">
        <v>95</v>
      </c>
      <c r="I88" s="3">
        <f t="shared" si="11"/>
        <v>-3.2608695652173911</v>
      </c>
      <c r="K88" s="11" t="s">
        <v>53</v>
      </c>
      <c r="L88" s="12">
        <v>136</v>
      </c>
      <c r="M88" s="12">
        <v>140</v>
      </c>
      <c r="N88" s="3">
        <f t="shared" si="12"/>
        <v>-2.9411764705882351</v>
      </c>
      <c r="P88" s="11" t="s">
        <v>71</v>
      </c>
      <c r="Q88" s="12">
        <v>84</v>
      </c>
      <c r="R88" s="12">
        <v>86</v>
      </c>
      <c r="S88" s="3">
        <f t="shared" si="13"/>
        <v>-2.3809523809523809</v>
      </c>
      <c r="U88" s="11" t="s">
        <v>114</v>
      </c>
      <c r="V88" s="12">
        <v>69</v>
      </c>
      <c r="W88" s="12">
        <f t="shared" si="14"/>
        <v>69</v>
      </c>
      <c r="X88" s="3">
        <f t="shared" si="15"/>
        <v>0</v>
      </c>
    </row>
    <row r="89" spans="1:26" x14ac:dyDescent="0.25">
      <c r="A89" s="11" t="s">
        <v>110</v>
      </c>
      <c r="B89" s="12">
        <v>229</v>
      </c>
      <c r="C89" s="12">
        <v>235</v>
      </c>
      <c r="D89" s="3">
        <f t="shared" si="10"/>
        <v>-2.6200873362445414</v>
      </c>
      <c r="F89" s="11" t="s">
        <v>92</v>
      </c>
      <c r="G89" s="12">
        <v>91</v>
      </c>
      <c r="H89" s="12">
        <v>94</v>
      </c>
      <c r="I89" s="3">
        <f t="shared" si="11"/>
        <v>-3.296703296703297</v>
      </c>
      <c r="K89" s="11" t="s">
        <v>98</v>
      </c>
      <c r="L89" s="12">
        <v>188</v>
      </c>
      <c r="M89" s="12">
        <v>195</v>
      </c>
      <c r="N89" s="3">
        <f t="shared" si="12"/>
        <v>-3.7234042553191489</v>
      </c>
      <c r="P89" s="11" t="s">
        <v>117</v>
      </c>
      <c r="Q89" s="12">
        <v>313</v>
      </c>
      <c r="R89" s="12">
        <v>321</v>
      </c>
      <c r="S89" s="3">
        <f t="shared" si="13"/>
        <v>-2.5559105431309903</v>
      </c>
      <c r="U89" s="11" t="s">
        <v>45</v>
      </c>
      <c r="V89" s="12">
        <v>125</v>
      </c>
      <c r="W89" s="12">
        <f t="shared" si="14"/>
        <v>122</v>
      </c>
      <c r="X89" s="3">
        <f t="shared" si="15"/>
        <v>2.4</v>
      </c>
      <c r="Z89">
        <v>3</v>
      </c>
    </row>
    <row r="90" spans="1:26" x14ac:dyDescent="0.25">
      <c r="A90" s="11" t="s">
        <v>71</v>
      </c>
      <c r="B90" s="12">
        <v>76</v>
      </c>
      <c r="C90" s="12">
        <v>78</v>
      </c>
      <c r="D90" s="3">
        <f t="shared" si="10"/>
        <v>-2.6315789473684208</v>
      </c>
      <c r="F90" s="11" t="s">
        <v>81</v>
      </c>
      <c r="G90" s="12">
        <v>272</v>
      </c>
      <c r="H90" s="12">
        <v>281</v>
      </c>
      <c r="I90" s="3">
        <f t="shared" si="11"/>
        <v>-3.3088235294117649</v>
      </c>
      <c r="K90" s="11" t="s">
        <v>51</v>
      </c>
      <c r="L90" s="12">
        <v>47</v>
      </c>
      <c r="M90" s="12">
        <v>49</v>
      </c>
      <c r="N90" s="3">
        <f t="shared" si="12"/>
        <v>-4.2553191489361701</v>
      </c>
      <c r="P90" s="11" t="s">
        <v>118</v>
      </c>
      <c r="Q90" s="12">
        <v>109</v>
      </c>
      <c r="R90" s="12">
        <v>113</v>
      </c>
      <c r="S90" s="3">
        <f t="shared" si="13"/>
        <v>-3.669724770642202</v>
      </c>
      <c r="U90" s="11" t="s">
        <v>88</v>
      </c>
      <c r="V90" s="12">
        <v>51</v>
      </c>
      <c r="W90" s="12">
        <f t="shared" si="14"/>
        <v>51</v>
      </c>
      <c r="X90" s="3">
        <f t="shared" si="15"/>
        <v>0</v>
      </c>
    </row>
    <row r="91" spans="1:26" x14ac:dyDescent="0.25">
      <c r="A91" s="11" t="s">
        <v>52</v>
      </c>
      <c r="B91" s="12">
        <v>245</v>
      </c>
      <c r="C91" s="12">
        <v>253</v>
      </c>
      <c r="D91" s="3">
        <f t="shared" si="10"/>
        <v>-3.2653061224489797</v>
      </c>
      <c r="F91" s="11" t="s">
        <v>41</v>
      </c>
      <c r="G91" s="12">
        <v>29</v>
      </c>
      <c r="H91" s="12">
        <v>30</v>
      </c>
      <c r="I91" s="3">
        <f t="shared" si="11"/>
        <v>-3.4482758620689653</v>
      </c>
      <c r="K91" s="11" t="s">
        <v>48</v>
      </c>
      <c r="L91" s="12">
        <v>325</v>
      </c>
      <c r="M91" s="12">
        <v>343</v>
      </c>
      <c r="N91" s="3">
        <f t="shared" si="12"/>
        <v>-5.5384615384615383</v>
      </c>
      <c r="P91" s="11" t="s">
        <v>74</v>
      </c>
      <c r="Q91" s="12">
        <v>49</v>
      </c>
      <c r="R91" s="12">
        <v>51</v>
      </c>
      <c r="S91" s="3">
        <f t="shared" si="13"/>
        <v>-4.0816326530612246</v>
      </c>
      <c r="U91" s="11" t="s">
        <v>76</v>
      </c>
      <c r="V91" s="12">
        <v>63</v>
      </c>
      <c r="W91" s="12">
        <f t="shared" si="14"/>
        <v>60</v>
      </c>
      <c r="X91" s="3">
        <f t="shared" si="15"/>
        <v>4.7619047619047619</v>
      </c>
      <c r="Z91">
        <v>3</v>
      </c>
    </row>
    <row r="92" spans="1:26" x14ac:dyDescent="0.25">
      <c r="A92" s="11" t="s">
        <v>100</v>
      </c>
      <c r="B92" s="12">
        <v>190</v>
      </c>
      <c r="C92" s="12">
        <v>200</v>
      </c>
      <c r="D92" s="3">
        <f t="shared" si="10"/>
        <v>-5.2631578947368416</v>
      </c>
      <c r="F92" s="11" t="s">
        <v>30</v>
      </c>
      <c r="G92" s="12">
        <v>53</v>
      </c>
      <c r="H92" s="12">
        <v>55</v>
      </c>
      <c r="I92" s="3">
        <f t="shared" si="11"/>
        <v>-3.7735849056603774</v>
      </c>
      <c r="K92" s="11" t="s">
        <v>65</v>
      </c>
      <c r="L92" s="12">
        <v>110</v>
      </c>
      <c r="M92" s="12">
        <v>117</v>
      </c>
      <c r="N92" s="3">
        <f t="shared" si="12"/>
        <v>-6.3636363636363633</v>
      </c>
      <c r="P92" s="11" t="s">
        <v>112</v>
      </c>
      <c r="Q92" s="12">
        <v>23</v>
      </c>
      <c r="R92" s="12">
        <v>24</v>
      </c>
      <c r="S92" s="3">
        <f t="shared" si="13"/>
        <v>-4.3478260869565215</v>
      </c>
      <c r="U92" s="11" t="s">
        <v>50</v>
      </c>
      <c r="V92" s="12">
        <v>55</v>
      </c>
      <c r="W92" s="12">
        <f t="shared" si="14"/>
        <v>52</v>
      </c>
      <c r="X92" s="3">
        <f t="shared" si="15"/>
        <v>5.4545454545454541</v>
      </c>
      <c r="Z92">
        <v>3</v>
      </c>
    </row>
    <row r="93" spans="1:26" x14ac:dyDescent="0.25">
      <c r="A93" s="11" t="s">
        <v>117</v>
      </c>
      <c r="B93" s="12">
        <v>95</v>
      </c>
      <c r="C93" s="12">
        <v>102</v>
      </c>
      <c r="D93" s="3">
        <f t="shared" si="10"/>
        <v>-7.3684210526315779</v>
      </c>
      <c r="F93" s="11" t="s">
        <v>21</v>
      </c>
      <c r="G93" s="12">
        <v>33</v>
      </c>
      <c r="H93" s="12">
        <v>35</v>
      </c>
      <c r="I93" s="3">
        <f t="shared" si="11"/>
        <v>-6.0606060606060606</v>
      </c>
      <c r="K93" s="11" t="s">
        <v>45</v>
      </c>
      <c r="L93" s="12">
        <v>86</v>
      </c>
      <c r="M93" s="12">
        <v>92</v>
      </c>
      <c r="N93" s="3">
        <f t="shared" si="12"/>
        <v>-6.9767441860465116</v>
      </c>
      <c r="P93" s="11" t="s">
        <v>31</v>
      </c>
      <c r="Q93" s="12">
        <v>20</v>
      </c>
      <c r="R93" s="12">
        <v>21</v>
      </c>
      <c r="S93" s="3">
        <f t="shared" si="13"/>
        <v>-5</v>
      </c>
      <c r="U93" s="11" t="s">
        <v>115</v>
      </c>
      <c r="V93" s="12">
        <v>192</v>
      </c>
      <c r="W93" s="12">
        <f t="shared" si="14"/>
        <v>185</v>
      </c>
      <c r="X93" s="3">
        <f t="shared" si="15"/>
        <v>3.6458333333333335</v>
      </c>
      <c r="Z93">
        <v>7</v>
      </c>
    </row>
    <row r="94" spans="1:26" x14ac:dyDescent="0.25">
      <c r="A94" s="11" t="s">
        <v>41</v>
      </c>
      <c r="B94" s="12">
        <v>22</v>
      </c>
      <c r="C94" s="12">
        <v>26</v>
      </c>
      <c r="D94" s="3">
        <f t="shared" si="10"/>
        <v>-18.181818181818183</v>
      </c>
      <c r="F94" s="11" t="s">
        <v>119</v>
      </c>
      <c r="G94" s="12">
        <v>31</v>
      </c>
      <c r="H94" s="12">
        <v>33</v>
      </c>
      <c r="I94" s="3">
        <f t="shared" si="11"/>
        <v>-6.4516129032258061</v>
      </c>
      <c r="K94" s="11" t="s">
        <v>119</v>
      </c>
      <c r="L94" s="12">
        <v>47</v>
      </c>
      <c r="M94" s="12">
        <v>52</v>
      </c>
      <c r="N94" s="3">
        <f t="shared" si="12"/>
        <v>-10.638297872340425</v>
      </c>
      <c r="P94" s="11" t="s">
        <v>57</v>
      </c>
      <c r="Q94" s="12">
        <v>154</v>
      </c>
      <c r="R94" s="12">
        <v>166</v>
      </c>
      <c r="S94" s="3">
        <f t="shared" si="13"/>
        <v>-7.7922077922077921</v>
      </c>
      <c r="U94" s="11" t="s">
        <v>109</v>
      </c>
      <c r="V94" s="12">
        <v>43</v>
      </c>
      <c r="W94" s="12">
        <f t="shared" si="14"/>
        <v>40</v>
      </c>
      <c r="X94" s="3">
        <f t="shared" si="15"/>
        <v>6.9767441860465116</v>
      </c>
      <c r="Z94">
        <v>3</v>
      </c>
    </row>
    <row r="95" spans="1:26" x14ac:dyDescent="0.25">
      <c r="A95" s="11" t="s">
        <v>101</v>
      </c>
      <c r="B95" s="12">
        <v>394</v>
      </c>
      <c r="C95" s="12">
        <v>553</v>
      </c>
      <c r="D95" s="3">
        <f t="shared" si="10"/>
        <v>-40.35532994923858</v>
      </c>
      <c r="F95" s="11" t="s">
        <v>117</v>
      </c>
      <c r="G95" s="12">
        <v>218</v>
      </c>
      <c r="H95" s="12">
        <v>234</v>
      </c>
      <c r="I95" s="3">
        <f t="shared" si="11"/>
        <v>-7.3394495412844041</v>
      </c>
      <c r="K95" s="11" t="s">
        <v>111</v>
      </c>
      <c r="L95" s="12">
        <v>93</v>
      </c>
      <c r="M95" s="12">
        <v>104</v>
      </c>
      <c r="N95" s="3">
        <f t="shared" si="12"/>
        <v>-11.827956989247312</v>
      </c>
      <c r="P95" s="11" t="s">
        <v>119</v>
      </c>
      <c r="Q95" s="12">
        <v>57</v>
      </c>
      <c r="R95" s="12">
        <v>62</v>
      </c>
      <c r="S95" s="3">
        <f t="shared" si="13"/>
        <v>-8.7719298245614024</v>
      </c>
      <c r="U95" s="11" t="s">
        <v>119</v>
      </c>
      <c r="V95" s="12">
        <v>83</v>
      </c>
      <c r="W95" s="12">
        <f t="shared" si="14"/>
        <v>79</v>
      </c>
      <c r="X95" s="3">
        <f t="shared" si="15"/>
        <v>4.8192771084337354</v>
      </c>
      <c r="Z95">
        <v>4</v>
      </c>
    </row>
    <row r="96" spans="1:26" x14ac:dyDescent="0.25">
      <c r="A96" s="14"/>
      <c r="B96" s="14"/>
      <c r="F96" s="11" t="s">
        <v>56</v>
      </c>
      <c r="G96" s="12">
        <v>33</v>
      </c>
      <c r="H96" s="12">
        <v>36</v>
      </c>
      <c r="I96" s="3">
        <f t="shared" si="11"/>
        <v>-9.0909090909090917</v>
      </c>
      <c r="K96" s="11" t="s">
        <v>57</v>
      </c>
      <c r="L96" s="12">
        <v>124</v>
      </c>
      <c r="M96" s="12">
        <v>159</v>
      </c>
      <c r="N96" s="3">
        <f t="shared" si="12"/>
        <v>-28.225806451612907</v>
      </c>
      <c r="P96" s="11" t="s">
        <v>77</v>
      </c>
      <c r="Q96" s="12">
        <v>74</v>
      </c>
      <c r="R96" s="12">
        <v>81</v>
      </c>
      <c r="S96" s="3">
        <f t="shared" si="13"/>
        <v>-9.4594594594594597</v>
      </c>
      <c r="U96" s="11" t="s">
        <v>157</v>
      </c>
      <c r="V96" s="12">
        <v>17</v>
      </c>
      <c r="W96" s="12">
        <f t="shared" si="14"/>
        <v>16</v>
      </c>
      <c r="X96" s="3">
        <f t="shared" si="15"/>
        <v>5.8823529411764701</v>
      </c>
      <c r="Z96">
        <v>1</v>
      </c>
    </row>
    <row r="97" spans="1:26" x14ac:dyDescent="0.25">
      <c r="A97" s="14"/>
      <c r="B97" s="14"/>
      <c r="F97" s="11" t="s">
        <v>111</v>
      </c>
      <c r="G97" s="12">
        <v>97</v>
      </c>
      <c r="H97" s="12">
        <v>108</v>
      </c>
      <c r="I97" s="3">
        <f t="shared" si="11"/>
        <v>-11.340206185567011</v>
      </c>
      <c r="K97" s="11" t="s">
        <v>50</v>
      </c>
      <c r="L97" s="12">
        <v>60</v>
      </c>
      <c r="M97" s="12">
        <v>92</v>
      </c>
      <c r="N97" s="3">
        <f t="shared" si="12"/>
        <v>-53.333333333333336</v>
      </c>
      <c r="P97" s="11" t="s">
        <v>109</v>
      </c>
      <c r="Q97" s="12">
        <v>31</v>
      </c>
      <c r="R97" s="12">
        <v>34</v>
      </c>
      <c r="S97" s="3">
        <f t="shared" si="13"/>
        <v>-9.67741935483871</v>
      </c>
      <c r="U97" s="11" t="s">
        <v>83</v>
      </c>
      <c r="V97" s="12">
        <v>74</v>
      </c>
      <c r="W97" s="12">
        <f t="shared" si="14"/>
        <v>70</v>
      </c>
      <c r="X97" s="3">
        <f t="shared" si="15"/>
        <v>5.4054054054054053</v>
      </c>
      <c r="Z97">
        <v>4</v>
      </c>
    </row>
    <row r="98" spans="1:26" x14ac:dyDescent="0.25">
      <c r="A98" s="14"/>
      <c r="B98" s="14"/>
      <c r="F98" s="11" t="s">
        <v>109</v>
      </c>
      <c r="G98" s="12">
        <v>41</v>
      </c>
      <c r="H98" s="12">
        <v>49</v>
      </c>
      <c r="I98" s="3">
        <f t="shared" si="11"/>
        <v>-19.512195121951219</v>
      </c>
      <c r="K98" s="11" t="s">
        <v>85</v>
      </c>
      <c r="L98" s="12">
        <v>372</v>
      </c>
      <c r="M98" s="12">
        <v>580</v>
      </c>
      <c r="N98" s="3">
        <f t="shared" si="12"/>
        <v>-55.913978494623649</v>
      </c>
      <c r="P98" s="11" t="s">
        <v>111</v>
      </c>
      <c r="Q98" s="12">
        <v>108</v>
      </c>
      <c r="R98" s="12">
        <v>119</v>
      </c>
      <c r="S98" s="3">
        <f t="shared" si="13"/>
        <v>-10.185185185185185</v>
      </c>
      <c r="U98" s="11" t="s">
        <v>71</v>
      </c>
      <c r="V98" s="12">
        <v>80</v>
      </c>
      <c r="W98" s="12">
        <f t="shared" si="14"/>
        <v>79</v>
      </c>
      <c r="X98" s="3">
        <f t="shared" si="15"/>
        <v>1.25</v>
      </c>
      <c r="Z98">
        <v>1</v>
      </c>
    </row>
    <row r="99" spans="1:26" x14ac:dyDescent="0.25">
      <c r="A99" s="14"/>
      <c r="B99" s="14"/>
      <c r="U99" s="11" t="s">
        <v>64</v>
      </c>
      <c r="V99" s="12">
        <v>150</v>
      </c>
      <c r="W99" s="12">
        <f t="shared" si="14"/>
        <v>146</v>
      </c>
      <c r="X99" s="3">
        <f t="shared" si="15"/>
        <v>2.666666666666667</v>
      </c>
      <c r="Z99">
        <v>4</v>
      </c>
    </row>
    <row r="100" spans="1:26" x14ac:dyDescent="0.25">
      <c r="A100" s="14"/>
      <c r="B100" s="14"/>
      <c r="U100" s="11" t="s">
        <v>94</v>
      </c>
      <c r="V100" s="12">
        <v>184</v>
      </c>
      <c r="W100" s="12">
        <f t="shared" si="14"/>
        <v>180</v>
      </c>
      <c r="X100" s="3">
        <f t="shared" si="15"/>
        <v>2.1739130434782608</v>
      </c>
      <c r="Z100">
        <v>4</v>
      </c>
    </row>
  </sheetData>
  <mergeCells count="5">
    <mergeCell ref="A1:D1"/>
    <mergeCell ref="F1:I1"/>
    <mergeCell ref="K1:N1"/>
    <mergeCell ref="P1:S1"/>
    <mergeCell ref="U1:X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ALUMNOS</vt:lpstr>
      <vt:lpstr>CATALOGO</vt:lpstr>
      <vt:lpstr>ESCUELAS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</dc:creator>
  <cp:lastModifiedBy>Prof Jose Luis G</cp:lastModifiedBy>
  <dcterms:created xsi:type="dcterms:W3CDTF">2018-01-11T18:53:05Z</dcterms:created>
  <dcterms:modified xsi:type="dcterms:W3CDTF">2018-01-18T16:42:49Z</dcterms:modified>
</cp:coreProperties>
</file>