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3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2070" windowWidth="20115" windowHeight="7875" activeTab="2"/>
  </bookViews>
  <sheets>
    <sheet name="01" sheetId="5" r:id="rId1"/>
    <sheet name="02" sheetId="6" r:id="rId2"/>
    <sheet name="03" sheetId="7" r:id="rId3"/>
  </sheets>
  <externalReferences>
    <externalReference r:id="rId4"/>
    <externalReference r:id="rId5"/>
    <externalReference r:id="rId6"/>
  </externalReferences>
  <calcPr calcId="145621"/>
</workbook>
</file>

<file path=xl/calcChain.xml><?xml version="1.0" encoding="utf-8"?>
<calcChain xmlns="http://schemas.openxmlformats.org/spreadsheetml/2006/main">
  <c r="L21" i="7" l="1"/>
  <c r="L22" i="7"/>
  <c r="L20" i="7"/>
  <c r="M21" i="7"/>
  <c r="N21" i="7" s="1"/>
  <c r="M22" i="7"/>
  <c r="N22" i="7" s="1"/>
  <c r="M20" i="7"/>
  <c r="N20" i="7" s="1"/>
  <c r="J21" i="7"/>
  <c r="J22" i="7"/>
  <c r="J20" i="7"/>
  <c r="N22" i="6"/>
  <c r="N21" i="6"/>
  <c r="L22" i="6"/>
  <c r="L23" i="6"/>
  <c r="N23" i="6" s="1"/>
  <c r="L21" i="6"/>
  <c r="J22" i="6"/>
  <c r="J23" i="6"/>
  <c r="J21" i="6"/>
  <c r="M22" i="6"/>
  <c r="M23" i="6"/>
  <c r="M21" i="6"/>
  <c r="E21" i="6" l="1"/>
  <c r="G21" i="6"/>
  <c r="E22" i="6"/>
  <c r="G22" i="6"/>
  <c r="E23" i="6"/>
  <c r="G23" i="6"/>
  <c r="N21" i="5" l="1"/>
  <c r="M22" i="5"/>
  <c r="E21" i="5"/>
  <c r="H23" i="5" l="1"/>
  <c r="L23" i="5" s="1"/>
  <c r="G23" i="5"/>
  <c r="E23" i="5"/>
  <c r="H22" i="5"/>
  <c r="G22" i="5"/>
  <c r="E22" i="5"/>
  <c r="H21" i="5"/>
  <c r="L21" i="5" s="1"/>
  <c r="G21" i="5"/>
  <c r="L22" i="5" l="1"/>
  <c r="N22" i="5"/>
  <c r="J23" i="5"/>
  <c r="M21" i="5"/>
  <c r="M23" i="5"/>
  <c r="N23" i="5"/>
  <c r="J21" i="5"/>
</calcChain>
</file>

<file path=xl/sharedStrings.xml><?xml version="1.0" encoding="utf-8"?>
<sst xmlns="http://schemas.openxmlformats.org/spreadsheetml/2006/main" count="117" uniqueCount="45">
  <si>
    <t>Identificador</t>
  </si>
  <si>
    <t xml:space="preserve">Denominación    </t>
  </si>
  <si>
    <t>Programa presupuestario:</t>
  </si>
  <si>
    <t>PbRM- 08c</t>
  </si>
  <si>
    <t>Proyecto</t>
  </si>
  <si>
    <t>PROYECTO</t>
  </si>
  <si>
    <t>Dependencia General:</t>
  </si>
  <si>
    <t>Dependencia Auxiliar:</t>
  </si>
  <si>
    <t>Ente Público: TLALNEPANTLA, 92.</t>
  </si>
  <si>
    <t>DI</t>
  </si>
  <si>
    <t>NOMBRE DE LA META DE ACTIVIDAD</t>
  </si>
  <si>
    <t>Unidad de Medida</t>
  </si>
  <si>
    <t>Programada Anual</t>
  </si>
  <si>
    <t>%</t>
  </si>
  <si>
    <t>02040102</t>
  </si>
  <si>
    <t>FOMENTO Y APOYO AL DEPORTE</t>
  </si>
  <si>
    <t>AVANCE TRIMESTRAL DE METAS DE ACTIVIDAD POR</t>
  </si>
  <si>
    <t>O00</t>
  </si>
  <si>
    <t>DIRECCIÓN GENERAL</t>
  </si>
  <si>
    <t>142</t>
  </si>
  <si>
    <t>DEPORTE</t>
  </si>
  <si>
    <t>PROGRMACIÓN ANUAL</t>
  </si>
  <si>
    <t>PROGRAMADA</t>
  </si>
  <si>
    <t>ALCANZADA</t>
  </si>
  <si>
    <t>VARIACIÓN</t>
  </si>
  <si>
    <t>Meta</t>
  </si>
  <si>
    <t>020401010201</t>
  </si>
  <si>
    <t>IMPULSO Y FORTALECIMIENTO DEL DEPORTE DE ALTO RENDIMIENTO</t>
  </si>
  <si>
    <t>1</t>
  </si>
  <si>
    <t>2</t>
  </si>
  <si>
    <t>3</t>
  </si>
  <si>
    <t>PROMOCIÓN Y FOMENTO DE LA CULTURA FÍSICA</t>
  </si>
  <si>
    <t>020401010101</t>
  </si>
  <si>
    <t>SEGUIMIENTO Y EVALUACIÓN DEL PRESUPUESTO BASADO EN RESULTADOS MUNICIPAL</t>
  </si>
  <si>
    <t>GUÍA METODOLÓGICA PARA EL SEGUIMIENTO Y EVALUACIÓN DEL PLAN DE DESARROLLO MUNICPAL 2016 -2018</t>
  </si>
  <si>
    <t xml:space="preserve">                          SISTEMA DE COORDINACIÓN HACENDARIA DEL ESTADO DE MÉXICO CON SUS MUNICIPIOS</t>
  </si>
  <si>
    <t>020401010102</t>
  </si>
  <si>
    <t>FOMENTO DE LAS ACTIVIDADES DEPORTIVAS RECREATIVAS</t>
  </si>
  <si>
    <t>PROMOVER Y ASESORAR LA REALIZACIÓN DE ACTIVIDADES: MUNICIPALES, ESTATALES, NACIONALES E INTERNACIONALES, EN LAS DIFERENTES DISCIPLINAS DEPORTIVAS</t>
  </si>
  <si>
    <t>EVENTO</t>
  </si>
  <si>
    <t>FOMENTAR EL DEPORTE PARA CAPACIDADES DIFERENTES Y TERCERA EDAD</t>
  </si>
  <si>
    <t>CREAR Y CONSOLIDAR LOS CENTROS DE INICIACIÓN DEPORTIVA MUNICIPAL</t>
  </si>
  <si>
    <t>CENTRO</t>
  </si>
  <si>
    <t>PROGRAMACIÓN ANUAL</t>
  </si>
  <si>
    <t>AVANCE  TERCER TRIMESTRE  DE METAS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</si>
</sst>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(* #,##0.00_);_(* \(#,##0.00\);_(* &quot;-&quot;??_);_(@_)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</font>
    <font>
      <sz val="14"/>
      <color theme="1"/>
      <name val="Arial Narrow"/>
      <family val="2"/>
    </font>
    <font>
      <sz val="10"/>
      <color theme="1"/>
      <name val="Arial"/>
      <family val="2"/>
    </font>
    <font>
      <sz val="9"/>
      <color theme="1"/>
      <name val="Arial Narrow"/>
      <family val="2"/>
    </font>
    <font>
      <sz val="8"/>
      <color theme="1"/>
      <name val="Arial"/>
      <family val="2"/>
    </font>
    <font>
      <b/>
      <sz val="10"/>
      <color theme="1"/>
      <name val="Calibri"/>
      <family val="2"/>
    </font>
    <font>
      <sz val="10"/>
      <color theme="1"/>
      <name val="Arial Narrow"/>
      <family val="2"/>
    </font>
    <font>
      <sz val="12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1"/>
      <name val="Arial Narrow"/>
      <family val="2"/>
    </font>
    <font>
      <b/>
      <sz val="10"/>
      <color theme="1"/>
      <name val="Arial Narrow"/>
      <family val="2"/>
    </font>
    <font>
      <sz val="11"/>
      <color theme="1"/>
      <name val="Arial Narrow"/>
      <family val="2"/>
    </font>
    <font>
      <b/>
      <sz val="12"/>
      <color theme="1"/>
      <name val="Arial Narrow"/>
      <family val="2"/>
    </font>
    <font>
      <sz val="12"/>
      <color theme="1"/>
      <name val="Arial Narrow"/>
      <family val="2"/>
    </font>
    <font>
      <sz val="10"/>
      <color theme="1"/>
      <name val="Calibri"/>
      <family val="2"/>
    </font>
    <font>
      <sz val="14"/>
      <name val="Calibri"/>
      <family val="2"/>
    </font>
    <font>
      <b/>
      <sz val="14"/>
      <color theme="1"/>
      <name val="Calibri"/>
      <family val="2"/>
    </font>
    <font>
      <sz val="14"/>
      <color theme="1"/>
      <name val="Calibri"/>
      <family val="2"/>
    </font>
    <font>
      <b/>
      <sz val="12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7">
    <xf numFmtId="0" fontId="0" fillId="0" borderId="0"/>
    <xf numFmtId="0" fontId="2" fillId="0" borderId="0"/>
    <xf numFmtId="0" fontId="1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14">
    <xf numFmtId="0" fontId="0" fillId="0" borderId="0" xfId="0"/>
    <xf numFmtId="0" fontId="0" fillId="0" borderId="0" xfId="0"/>
    <xf numFmtId="0" fontId="4" fillId="0" borderId="2" xfId="1" applyFont="1" applyBorder="1" applyAlignment="1" applyProtection="1">
      <alignment horizontal="center" vertical="center"/>
      <protection locked="0"/>
    </xf>
    <xf numFmtId="0" fontId="5" fillId="0" borderId="0" xfId="1" applyFont="1" applyProtection="1">
      <protection locked="0"/>
    </xf>
    <xf numFmtId="0" fontId="5" fillId="0" borderId="0" xfId="1" applyFont="1" applyBorder="1" applyAlignment="1" applyProtection="1">
      <alignment wrapText="1"/>
      <protection locked="0"/>
    </xf>
    <xf numFmtId="0" fontId="9" fillId="0" borderId="0" xfId="1" applyFont="1" applyProtection="1">
      <protection locked="0"/>
    </xf>
    <xf numFmtId="0" fontId="10" fillId="0" borderId="0" xfId="1" applyFont="1" applyBorder="1" applyAlignment="1" applyProtection="1">
      <alignment wrapText="1"/>
      <protection locked="0"/>
    </xf>
    <xf numFmtId="0" fontId="8" fillId="2" borderId="0" xfId="1" applyFont="1" applyFill="1" applyAlignment="1" applyProtection="1">
      <protection locked="0"/>
    </xf>
    <xf numFmtId="0" fontId="11" fillId="0" borderId="0" xfId="1" applyFont="1" applyAlignment="1" applyProtection="1">
      <protection locked="0"/>
    </xf>
    <xf numFmtId="0" fontId="12" fillId="0" borderId="0" xfId="1" applyFont="1" applyAlignment="1" applyProtection="1">
      <protection locked="0"/>
    </xf>
    <xf numFmtId="0" fontId="13" fillId="0" borderId="0" xfId="1" applyFont="1" applyAlignment="1" applyProtection="1">
      <protection locked="0"/>
    </xf>
    <xf numFmtId="0" fontId="5" fillId="0" borderId="0" xfId="1" applyFont="1" applyAlignment="1" applyProtection="1">
      <alignment wrapText="1"/>
      <protection locked="0"/>
    </xf>
    <xf numFmtId="0" fontId="8" fillId="2" borderId="0" xfId="1" applyFont="1" applyFill="1" applyBorder="1" applyAlignment="1" applyProtection="1">
      <alignment horizontal="right"/>
      <protection locked="0"/>
    </xf>
    <xf numFmtId="0" fontId="14" fillId="0" borderId="0" xfId="1" applyFont="1" applyProtection="1">
      <protection locked="0"/>
    </xf>
    <xf numFmtId="0" fontId="15" fillId="0" borderId="0" xfId="1" applyFont="1" applyAlignment="1" applyProtection="1">
      <alignment horizontal="center"/>
      <protection locked="0"/>
    </xf>
    <xf numFmtId="0" fontId="16" fillId="0" borderId="0" xfId="1" applyFont="1" applyBorder="1" applyProtection="1">
      <protection locked="0"/>
    </xf>
    <xf numFmtId="0" fontId="8" fillId="2" borderId="1" xfId="1" applyFont="1" applyFill="1" applyBorder="1" applyAlignment="1" applyProtection="1">
      <alignment horizontal="right"/>
      <protection locked="0"/>
    </xf>
    <xf numFmtId="0" fontId="16" fillId="0" borderId="0" xfId="1" applyFont="1" applyProtection="1">
      <protection locked="0"/>
    </xf>
    <xf numFmtId="0" fontId="15" fillId="0" borderId="0" xfId="1" applyFont="1" applyBorder="1" applyAlignment="1" applyProtection="1">
      <alignment horizontal="center"/>
      <protection locked="0"/>
    </xf>
    <xf numFmtId="0" fontId="15" fillId="0" borderId="0" xfId="1" applyFont="1" applyBorder="1" applyProtection="1">
      <protection locked="0"/>
    </xf>
    <xf numFmtId="49" fontId="3" fillId="2" borderId="3" xfId="1" applyNumberFormat="1" applyFont="1" applyFill="1" applyBorder="1" applyAlignment="1">
      <alignment horizontal="center"/>
    </xf>
    <xf numFmtId="0" fontId="17" fillId="0" borderId="0" xfId="1" applyNumberFormat="1" applyFont="1" applyFill="1" applyBorder="1" applyAlignment="1" applyProtection="1">
      <alignment vertical="center"/>
    </xf>
    <xf numFmtId="49" fontId="3" fillId="0" borderId="7" xfId="1" applyNumberFormat="1" applyFont="1" applyFill="1" applyBorder="1" applyAlignment="1">
      <alignment horizontal="center"/>
    </xf>
    <xf numFmtId="0" fontId="15" fillId="0" borderId="0" xfId="1" applyFont="1" applyBorder="1" applyAlignment="1" applyProtection="1">
      <alignment horizontal="center" vertical="center"/>
      <protection locked="0"/>
    </xf>
    <xf numFmtId="49" fontId="3" fillId="0" borderId="11" xfId="1" applyNumberFormat="1" applyFont="1" applyBorder="1" applyAlignment="1">
      <alignment horizontal="center"/>
    </xf>
    <xf numFmtId="0" fontId="8" fillId="0" borderId="0" xfId="1" applyNumberFormat="1" applyFont="1" applyFill="1" applyBorder="1" applyAlignment="1" applyProtection="1">
      <alignment vertical="center"/>
    </xf>
    <xf numFmtId="0" fontId="8" fillId="2" borderId="12" xfId="1" applyFont="1" applyFill="1" applyBorder="1" applyProtection="1">
      <protection locked="0"/>
    </xf>
    <xf numFmtId="0" fontId="8" fillId="2" borderId="13" xfId="1" applyFont="1" applyFill="1" applyBorder="1" applyProtection="1">
      <protection locked="0"/>
    </xf>
    <xf numFmtId="0" fontId="17" fillId="2" borderId="13" xfId="1" applyFont="1" applyFill="1" applyBorder="1" applyAlignment="1" applyProtection="1">
      <protection locked="0"/>
    </xf>
    <xf numFmtId="0" fontId="16" fillId="0" borderId="13" xfId="1" applyFont="1" applyBorder="1" applyProtection="1">
      <protection locked="0"/>
    </xf>
    <xf numFmtId="0" fontId="13" fillId="0" borderId="14" xfId="1" applyFont="1" applyBorder="1" applyAlignment="1" applyProtection="1">
      <alignment horizontal="center" vertical="center"/>
      <protection locked="0"/>
    </xf>
    <xf numFmtId="0" fontId="16" fillId="0" borderId="0" xfId="1" quotePrefix="1" applyFont="1" applyBorder="1" applyAlignment="1" applyProtection="1">
      <alignment horizontal="center"/>
      <protection locked="0"/>
    </xf>
    <xf numFmtId="0" fontId="17" fillId="2" borderId="0" xfId="1" applyFont="1" applyFill="1" applyProtection="1">
      <protection locked="0"/>
    </xf>
    <xf numFmtId="0" fontId="17" fillId="2" borderId="0" xfId="1" applyFont="1" applyFill="1" applyBorder="1" applyProtection="1">
      <protection locked="0"/>
    </xf>
    <xf numFmtId="0" fontId="11" fillId="0" borderId="0" xfId="1" applyFont="1" applyBorder="1" applyProtection="1">
      <protection locked="0"/>
    </xf>
    <xf numFmtId="0" fontId="5" fillId="0" borderId="0" xfId="1" applyFont="1" applyBorder="1" applyProtection="1">
      <protection locked="0"/>
    </xf>
    <xf numFmtId="0" fontId="16" fillId="0" borderId="0" xfId="1" applyFont="1" applyBorder="1" applyAlignment="1" applyProtection="1">
      <protection locked="0"/>
    </xf>
    <xf numFmtId="0" fontId="15" fillId="0" borderId="0" xfId="1" applyFont="1" applyBorder="1" applyAlignment="1" applyProtection="1">
      <protection locked="0"/>
    </xf>
    <xf numFmtId="0" fontId="11" fillId="0" borderId="0" xfId="1" applyFont="1" applyProtection="1">
      <protection locked="0"/>
    </xf>
    <xf numFmtId="0" fontId="16" fillId="2" borderId="15" xfId="1" applyFont="1" applyFill="1" applyBorder="1" applyAlignment="1" applyProtection="1">
      <alignment horizontal="center" vertical="center"/>
      <protection locked="0"/>
    </xf>
    <xf numFmtId="0" fontId="16" fillId="0" borderId="2" xfId="1" applyFont="1" applyBorder="1" applyAlignment="1" applyProtection="1">
      <alignment horizontal="center" vertical="center"/>
      <protection locked="0"/>
    </xf>
    <xf numFmtId="0" fontId="16" fillId="2" borderId="0" xfId="1" applyFont="1" applyFill="1" applyBorder="1" applyAlignment="1" applyProtection="1">
      <alignment horizontal="center" vertical="center" wrapText="1"/>
      <protection locked="0"/>
    </xf>
    <xf numFmtId="0" fontId="16" fillId="0" borderId="0" xfId="1" applyFont="1" applyBorder="1" applyAlignment="1" applyProtection="1">
      <alignment vertical="center"/>
      <protection locked="0"/>
    </xf>
    <xf numFmtId="0" fontId="16" fillId="2" borderId="0" xfId="1" applyFont="1" applyFill="1" applyBorder="1" applyProtection="1">
      <protection locked="0"/>
    </xf>
    <xf numFmtId="4" fontId="16" fillId="2" borderId="15" xfId="1" applyNumberFormat="1" applyFont="1" applyFill="1" applyBorder="1" applyAlignment="1" applyProtection="1">
      <alignment horizontal="centerContinuous"/>
      <protection locked="0"/>
    </xf>
    <xf numFmtId="0" fontId="5" fillId="0" borderId="0" xfId="1" applyFont="1" applyBorder="1" applyAlignment="1" applyProtection="1">
      <alignment horizontal="center"/>
      <protection locked="0"/>
    </xf>
    <xf numFmtId="0" fontId="16" fillId="0" borderId="0" xfId="1" applyFont="1" applyBorder="1" applyAlignment="1" applyProtection="1">
      <alignment horizontal="center"/>
      <protection locked="0"/>
    </xf>
    <xf numFmtId="4" fontId="16" fillId="0" borderId="0" xfId="1" applyNumberFormat="1" applyFont="1" applyBorder="1" applyAlignment="1" applyProtection="1">
      <alignment horizontal="centerContinuous"/>
      <protection locked="0"/>
    </xf>
    <xf numFmtId="4" fontId="16" fillId="2" borderId="0" xfId="1" applyNumberFormat="1" applyFont="1" applyFill="1" applyBorder="1" applyAlignment="1" applyProtection="1">
      <alignment horizontal="centerContinuous"/>
      <protection locked="0"/>
    </xf>
    <xf numFmtId="0" fontId="5" fillId="0" borderId="0" xfId="1" applyFont="1" applyAlignment="1" applyProtection="1">
      <protection locked="0"/>
    </xf>
    <xf numFmtId="0" fontId="5" fillId="0" borderId="0" xfId="1" applyFont="1" applyBorder="1" applyAlignment="1" applyProtection="1">
      <protection locked="0"/>
    </xf>
    <xf numFmtId="0" fontId="7" fillId="0" borderId="0" xfId="1" applyFont="1" applyBorder="1" applyAlignment="1" applyProtection="1">
      <alignment horizontal="center" vertical="center" wrapText="1"/>
      <protection locked="0"/>
    </xf>
    <xf numFmtId="0" fontId="8" fillId="2" borderId="2" xfId="1" applyFont="1" applyFill="1" applyBorder="1" applyAlignment="1" applyProtection="1">
      <alignment horizontal="center" vertical="center"/>
      <protection locked="0"/>
    </xf>
    <xf numFmtId="0" fontId="8" fillId="2" borderId="0" xfId="1" applyFont="1" applyFill="1" applyBorder="1" applyAlignment="1" applyProtection="1">
      <alignment horizontal="center"/>
      <protection locked="0"/>
    </xf>
    <xf numFmtId="0" fontId="7" fillId="0" borderId="0" xfId="1" applyFont="1" applyBorder="1" applyAlignment="1" applyProtection="1">
      <alignment horizontal="center" vertical="center" wrapText="1"/>
      <protection locked="0"/>
    </xf>
    <xf numFmtId="0" fontId="8" fillId="2" borderId="2" xfId="1" applyFont="1" applyFill="1" applyBorder="1" applyAlignment="1" applyProtection="1">
      <alignment horizontal="center" vertical="center"/>
      <protection locked="0"/>
    </xf>
    <xf numFmtId="4" fontId="18" fillId="2" borderId="2" xfId="2" applyNumberFormat="1" applyFont="1" applyFill="1" applyBorder="1" applyAlignment="1">
      <alignment horizontal="center" vertical="center"/>
    </xf>
    <xf numFmtId="3" fontId="19" fillId="0" borderId="2" xfId="1" applyNumberFormat="1" applyFont="1" applyFill="1" applyBorder="1" applyAlignment="1" applyProtection="1">
      <alignment horizontal="center" vertical="center"/>
      <protection locked="0"/>
    </xf>
    <xf numFmtId="9" fontId="20" fillId="0" borderId="2" xfId="1" applyNumberFormat="1" applyFont="1" applyFill="1" applyBorder="1" applyAlignment="1" applyProtection="1">
      <alignment horizontal="center" vertical="center"/>
      <protection locked="0"/>
    </xf>
    <xf numFmtId="3" fontId="19" fillId="0" borderId="2" xfId="1" applyNumberFormat="1" applyFont="1" applyBorder="1" applyAlignment="1" applyProtection="1">
      <alignment horizontal="center" vertical="center"/>
    </xf>
    <xf numFmtId="3" fontId="18" fillId="2" borderId="2" xfId="2" applyNumberFormat="1" applyFont="1" applyFill="1" applyBorder="1" applyAlignment="1">
      <alignment horizontal="center" vertical="center"/>
    </xf>
    <xf numFmtId="3" fontId="8" fillId="0" borderId="2" xfId="1" applyNumberFormat="1" applyFont="1" applyBorder="1" applyAlignment="1" applyProtection="1">
      <alignment horizontal="center" vertical="center"/>
    </xf>
    <xf numFmtId="3" fontId="21" fillId="0" borderId="2" xfId="1" applyNumberFormat="1" applyFont="1" applyFill="1" applyBorder="1" applyAlignment="1" applyProtection="1">
      <alignment horizontal="center" vertical="center"/>
      <protection locked="0"/>
    </xf>
    <xf numFmtId="4" fontId="3" fillId="2" borderId="2" xfId="2" applyNumberFormat="1" applyFont="1" applyFill="1" applyBorder="1" applyAlignment="1">
      <alignment horizontal="center" vertical="center"/>
    </xf>
    <xf numFmtId="49" fontId="3" fillId="0" borderId="7" xfId="1" applyNumberFormat="1" applyFont="1" applyFill="1" applyBorder="1" applyAlignment="1">
      <alignment horizontal="center" vertical="center"/>
    </xf>
    <xf numFmtId="0" fontId="4" fillId="0" borderId="3" xfId="1" applyFont="1" applyBorder="1" applyAlignment="1" applyProtection="1">
      <alignment horizontal="center" vertical="center"/>
      <protection locked="0"/>
    </xf>
    <xf numFmtId="0" fontId="16" fillId="0" borderId="3" xfId="1" applyFont="1" applyBorder="1" applyAlignment="1" applyProtection="1">
      <alignment horizontal="center" vertical="center"/>
      <protection locked="0"/>
    </xf>
    <xf numFmtId="4" fontId="0" fillId="0" borderId="0" xfId="0" applyNumberFormat="1"/>
    <xf numFmtId="2" fontId="17" fillId="0" borderId="2" xfId="1" applyNumberFormat="1" applyFont="1" applyFill="1" applyBorder="1" applyAlignment="1" applyProtection="1">
      <alignment horizontal="center" vertical="center"/>
      <protection locked="0"/>
    </xf>
    <xf numFmtId="43" fontId="17" fillId="0" borderId="2" xfId="6" applyFont="1" applyFill="1" applyBorder="1" applyAlignment="1" applyProtection="1">
      <alignment horizontal="center" vertical="center"/>
      <protection locked="0"/>
    </xf>
    <xf numFmtId="43" fontId="17" fillId="0" borderId="2" xfId="1" applyNumberFormat="1" applyFont="1" applyFill="1" applyBorder="1" applyAlignment="1" applyProtection="1">
      <alignment horizontal="center" vertical="center"/>
      <protection locked="0"/>
    </xf>
    <xf numFmtId="43" fontId="17" fillId="0" borderId="2" xfId="6" applyFont="1" applyFill="1" applyBorder="1" applyAlignment="1" applyProtection="1">
      <alignment vertical="center"/>
      <protection locked="0"/>
    </xf>
    <xf numFmtId="0" fontId="3" fillId="0" borderId="11" xfId="1" applyFont="1" applyBorder="1" applyAlignment="1">
      <alignment horizontal="center" wrapText="1"/>
    </xf>
    <xf numFmtId="0" fontId="6" fillId="0" borderId="0" xfId="1" applyFont="1" applyBorder="1" applyAlignment="1" applyProtection="1">
      <alignment horizontal="right" vertical="center"/>
      <protection locked="0"/>
    </xf>
    <xf numFmtId="0" fontId="7" fillId="0" borderId="0" xfId="1" applyFont="1" applyBorder="1" applyAlignment="1" applyProtection="1">
      <alignment horizontal="center" vertical="center" wrapText="1"/>
      <protection locked="0"/>
    </xf>
    <xf numFmtId="0" fontId="8" fillId="2" borderId="0" xfId="1" applyFont="1" applyFill="1" applyAlignment="1" applyProtection="1">
      <alignment horizontal="left"/>
      <protection locked="0"/>
    </xf>
    <xf numFmtId="0" fontId="8" fillId="0" borderId="0" xfId="1" applyFont="1" applyAlignment="1" applyProtection="1">
      <alignment horizontal="center"/>
      <protection locked="0"/>
    </xf>
    <xf numFmtId="0" fontId="8" fillId="2" borderId="2" xfId="1" applyFont="1" applyFill="1" applyBorder="1" applyAlignment="1" applyProtection="1">
      <alignment horizontal="center" vertical="center"/>
      <protection locked="0"/>
    </xf>
    <xf numFmtId="0" fontId="3" fillId="0" borderId="7" xfId="1" applyFont="1" applyBorder="1" applyAlignment="1">
      <alignment horizontal="center" wrapText="1"/>
    </xf>
    <xf numFmtId="0" fontId="13" fillId="0" borderId="4" xfId="1" applyFont="1" applyBorder="1" applyAlignment="1" applyProtection="1">
      <alignment horizontal="center" vertical="center"/>
      <protection locked="0"/>
    </xf>
    <xf numFmtId="0" fontId="13" fillId="0" borderId="5" xfId="1" applyFont="1" applyBorder="1" applyAlignment="1" applyProtection="1">
      <alignment horizontal="center" vertical="center"/>
      <protection locked="0"/>
    </xf>
    <xf numFmtId="0" fontId="13" fillId="0" borderId="6" xfId="1" applyFont="1" applyBorder="1" applyAlignment="1" applyProtection="1">
      <alignment horizontal="center" vertical="center"/>
      <protection locked="0"/>
    </xf>
    <xf numFmtId="0" fontId="13" fillId="0" borderId="8" xfId="1" applyFont="1" applyBorder="1" applyAlignment="1" applyProtection="1">
      <alignment horizontal="center" vertical="center"/>
      <protection locked="0"/>
    </xf>
    <xf numFmtId="0" fontId="13" fillId="0" borderId="9" xfId="1" applyFont="1" applyBorder="1" applyAlignment="1" applyProtection="1">
      <alignment horizontal="center" vertical="center"/>
      <protection locked="0"/>
    </xf>
    <xf numFmtId="0" fontId="13" fillId="0" borderId="10" xfId="1" applyFont="1" applyBorder="1" applyAlignment="1" applyProtection="1">
      <alignment horizontal="center" vertical="center"/>
      <protection locked="0"/>
    </xf>
    <xf numFmtId="0" fontId="13" fillId="0" borderId="4" xfId="1" applyFont="1" applyBorder="1" applyAlignment="1" applyProtection="1">
      <alignment horizontal="center" vertical="center" wrapText="1"/>
      <protection locked="0"/>
    </xf>
    <xf numFmtId="0" fontId="13" fillId="0" borderId="6" xfId="1" applyFont="1" applyBorder="1" applyAlignment="1" applyProtection="1">
      <alignment horizontal="center" vertical="center" wrapText="1"/>
      <protection locked="0"/>
    </xf>
    <xf numFmtId="0" fontId="4" fillId="0" borderId="4" xfId="1" applyFont="1" applyBorder="1" applyAlignment="1" applyProtection="1">
      <alignment horizontal="center" vertical="center" wrapText="1"/>
      <protection locked="0"/>
    </xf>
    <xf numFmtId="0" fontId="4" fillId="0" borderId="5" xfId="1" applyFont="1" applyBorder="1" applyAlignment="1" applyProtection="1">
      <alignment horizontal="center" vertical="center" wrapText="1"/>
      <protection locked="0"/>
    </xf>
    <xf numFmtId="0" fontId="4" fillId="0" borderId="6" xfId="1" applyFont="1" applyBorder="1" applyAlignment="1" applyProtection="1">
      <alignment horizontal="center" vertical="center" wrapText="1"/>
      <protection locked="0"/>
    </xf>
    <xf numFmtId="0" fontId="4" fillId="0" borderId="15" xfId="1" applyFont="1" applyBorder="1" applyAlignment="1" applyProtection="1">
      <alignment horizontal="center" vertical="center" wrapText="1"/>
      <protection locked="0"/>
    </xf>
    <xf numFmtId="0" fontId="4" fillId="0" borderId="0" xfId="1" applyFont="1" applyBorder="1" applyAlignment="1" applyProtection="1">
      <alignment horizontal="center" vertical="center" wrapText="1"/>
      <protection locked="0"/>
    </xf>
    <xf numFmtId="0" fontId="4" fillId="0" borderId="1" xfId="1" applyFont="1" applyBorder="1" applyAlignment="1" applyProtection="1">
      <alignment horizontal="center" vertical="center" wrapText="1"/>
      <protection locked="0"/>
    </xf>
    <xf numFmtId="0" fontId="4" fillId="0" borderId="8" xfId="1" applyFont="1" applyBorder="1" applyAlignment="1" applyProtection="1">
      <alignment horizontal="center" vertical="center" wrapText="1"/>
      <protection locked="0"/>
    </xf>
    <xf numFmtId="0" fontId="4" fillId="0" borderId="9" xfId="1" applyFont="1" applyBorder="1" applyAlignment="1" applyProtection="1">
      <alignment horizontal="center" vertical="center" wrapText="1"/>
      <protection locked="0"/>
    </xf>
    <xf numFmtId="0" fontId="4" fillId="0" borderId="10" xfId="1" applyFont="1" applyBorder="1" applyAlignment="1" applyProtection="1">
      <alignment horizontal="center" vertical="center" wrapText="1"/>
      <protection locked="0"/>
    </xf>
    <xf numFmtId="0" fontId="4" fillId="0" borderId="4" xfId="1" applyFont="1" applyBorder="1" applyAlignment="1" applyProtection="1">
      <alignment horizontal="center" vertical="center"/>
      <protection locked="0"/>
    </xf>
    <xf numFmtId="0" fontId="4" fillId="0" borderId="6" xfId="1" applyFont="1" applyBorder="1" applyAlignment="1" applyProtection="1">
      <alignment horizontal="center" vertical="center"/>
      <protection locked="0"/>
    </xf>
    <xf numFmtId="0" fontId="4" fillId="0" borderId="15" xfId="1" applyFont="1" applyBorder="1" applyAlignment="1" applyProtection="1">
      <alignment horizontal="center" vertical="center"/>
      <protection locked="0"/>
    </xf>
    <xf numFmtId="0" fontId="4" fillId="0" borderId="1" xfId="1" applyFont="1" applyBorder="1" applyAlignment="1" applyProtection="1">
      <alignment horizontal="center" vertical="center"/>
      <protection locked="0"/>
    </xf>
    <xf numFmtId="0" fontId="4" fillId="0" borderId="8" xfId="1" applyFont="1" applyBorder="1" applyAlignment="1" applyProtection="1">
      <alignment horizontal="center" vertical="center"/>
      <protection locked="0"/>
    </xf>
    <xf numFmtId="0" fontId="4" fillId="0" borderId="10" xfId="1" applyFont="1" applyBorder="1" applyAlignment="1" applyProtection="1">
      <alignment horizontal="center" vertical="center"/>
      <protection locked="0"/>
    </xf>
    <xf numFmtId="0" fontId="15" fillId="0" borderId="4" xfId="1" applyFont="1" applyBorder="1" applyAlignment="1" applyProtection="1">
      <alignment horizontal="center" vertical="center" wrapText="1"/>
      <protection locked="0"/>
    </xf>
    <xf numFmtId="0" fontId="15" fillId="0" borderId="6" xfId="1" applyFont="1" applyBorder="1" applyAlignment="1" applyProtection="1">
      <alignment horizontal="center" vertical="center" wrapText="1"/>
      <protection locked="0"/>
    </xf>
    <xf numFmtId="0" fontId="15" fillId="0" borderId="12" xfId="1" applyFont="1" applyBorder="1" applyAlignment="1" applyProtection="1">
      <alignment horizontal="center" vertical="center"/>
      <protection locked="0"/>
    </xf>
    <xf numFmtId="0" fontId="15" fillId="0" borderId="13" xfId="1" applyFont="1" applyBorder="1" applyAlignment="1" applyProtection="1">
      <alignment horizontal="center" vertical="center"/>
      <protection locked="0"/>
    </xf>
    <xf numFmtId="0" fontId="15" fillId="0" borderId="14" xfId="1" applyFont="1" applyBorder="1" applyAlignment="1" applyProtection="1">
      <alignment horizontal="center" vertical="center"/>
      <protection locked="0"/>
    </xf>
    <xf numFmtId="0" fontId="4" fillId="0" borderId="3" xfId="1" applyFont="1" applyBorder="1" applyAlignment="1" applyProtection="1">
      <alignment horizontal="center" vertical="center" wrapText="1"/>
      <protection locked="0"/>
    </xf>
    <xf numFmtId="0" fontId="4" fillId="0" borderId="11" xfId="1" applyFont="1" applyBorder="1" applyAlignment="1" applyProtection="1">
      <alignment horizontal="center" vertical="center" wrapText="1"/>
      <protection locked="0"/>
    </xf>
    <xf numFmtId="49" fontId="18" fillId="0" borderId="2" xfId="1" applyNumberFormat="1" applyFont="1" applyFill="1" applyBorder="1" applyAlignment="1" applyProtection="1">
      <alignment horizontal="center" vertical="center"/>
    </xf>
    <xf numFmtId="49" fontId="18" fillId="0" borderId="2" xfId="0" applyNumberFormat="1" applyFont="1" applyBorder="1" applyAlignment="1">
      <alignment horizontal="left" vertical="center" wrapText="1"/>
    </xf>
    <xf numFmtId="49" fontId="3" fillId="0" borderId="2" xfId="1" applyNumberFormat="1" applyFont="1" applyFill="1" applyBorder="1" applyAlignment="1" applyProtection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4" fillId="0" borderId="7" xfId="1" applyFont="1" applyBorder="1" applyAlignment="1" applyProtection="1">
      <alignment horizontal="center" vertical="center" wrapText="1"/>
      <protection locked="0"/>
    </xf>
  </cellXfs>
  <cellStyles count="7">
    <cellStyle name="Millares" xfId="6" builtinId="3"/>
    <cellStyle name="Millares 2" xfId="3"/>
    <cellStyle name="Normal" xfId="0" builtinId="0"/>
    <cellStyle name="Normal 2" xfId="1"/>
    <cellStyle name="Normal 3" xfId="2"/>
    <cellStyle name="Porcentual 2" xfId="4"/>
    <cellStyle name="Porcentual 2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'01'!$I$18:$J$18</c:f>
              <c:strCache>
                <c:ptCount val="1"/>
                <c:pt idx="0">
                  <c:v>PROGRAMADA</c:v>
                </c:pt>
              </c:strCache>
            </c:strRef>
          </c:tx>
          <c:invertIfNegative val="0"/>
          <c:cat>
            <c:strRef>
              <c:f>'01'!$E$21:$F$21</c:f>
              <c:strCache>
                <c:ptCount val="1"/>
                <c:pt idx="0">
                  <c:v>REALIZAR EVENTOS DEPORTIVOS DE CARÁCTER NACIONAL E INTERNACIONAL</c:v>
                </c:pt>
              </c:strCache>
            </c:strRef>
          </c:cat>
          <c:val>
            <c:numRef>
              <c:f>'01'!$I$21</c:f>
              <c:numCache>
                <c:formatCode>#,##0</c:formatCode>
                <c:ptCount val="1"/>
                <c:pt idx="0">
                  <c:v>2</c:v>
                </c:pt>
              </c:numCache>
            </c:numRef>
          </c:val>
        </c:ser>
        <c:ser>
          <c:idx val="1"/>
          <c:order val="1"/>
          <c:tx>
            <c:strRef>
              <c:f>'01'!$K$18:$L$18</c:f>
              <c:strCache>
                <c:ptCount val="1"/>
                <c:pt idx="0">
                  <c:v>ALCANZADA</c:v>
                </c:pt>
              </c:strCache>
            </c:strRef>
          </c:tx>
          <c:invertIfNegative val="0"/>
          <c:cat>
            <c:strRef>
              <c:f>'01'!$E$21:$F$21</c:f>
              <c:strCache>
                <c:ptCount val="1"/>
                <c:pt idx="0">
                  <c:v>REALIZAR EVENTOS DEPORTIVOS DE CARÁCTER NACIONAL E INTERNACIONAL</c:v>
                </c:pt>
              </c:strCache>
            </c:strRef>
          </c:cat>
          <c:val>
            <c:numRef>
              <c:f>'01'!$K$21</c:f>
              <c:numCache>
                <c:formatCode>#,##0</c:formatCode>
                <c:ptCount val="1"/>
                <c:pt idx="0">
                  <c:v>2</c:v>
                </c:pt>
              </c:numCache>
            </c:numRef>
          </c:val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556580352"/>
        <c:axId val="64988864"/>
      </c:barChart>
      <c:catAx>
        <c:axId val="5565803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64988864"/>
        <c:crosses val="autoZero"/>
        <c:auto val="1"/>
        <c:lblAlgn val="ctr"/>
        <c:lblOffset val="100"/>
        <c:noMultiLvlLbl val="0"/>
      </c:catAx>
      <c:valAx>
        <c:axId val="64988864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55658035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'01'!$I$18:$J$18</c:f>
              <c:strCache>
                <c:ptCount val="1"/>
                <c:pt idx="0">
                  <c:v>PROGRAMADA</c:v>
                </c:pt>
              </c:strCache>
            </c:strRef>
          </c:tx>
          <c:invertIfNegative val="0"/>
          <c:dLbls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'01'!$E$22:$F$22</c:f>
              <c:strCache>
                <c:ptCount val="1"/>
                <c:pt idx="0">
                  <c:v>REGISTRAR A USUARIOS DE DISTINTAS ACTIVIDADES DEL DEPORTE EN EL REMUDET</c:v>
                </c:pt>
              </c:strCache>
            </c:strRef>
          </c:cat>
          <c:val>
            <c:numRef>
              <c:f>'01'!$I$22</c:f>
              <c:numCache>
                <c:formatCode>#,##0</c:formatCode>
                <c:ptCount val="1"/>
                <c:pt idx="0">
                  <c:v>3353</c:v>
                </c:pt>
              </c:numCache>
            </c:numRef>
          </c:val>
        </c:ser>
        <c:ser>
          <c:idx val="1"/>
          <c:order val="1"/>
          <c:tx>
            <c:strRef>
              <c:f>'01'!$K$18:$L$18</c:f>
              <c:strCache>
                <c:ptCount val="1"/>
                <c:pt idx="0">
                  <c:v>ALCANZADA</c:v>
                </c:pt>
              </c:strCache>
            </c:strRef>
          </c:tx>
          <c:invertIfNegative val="0"/>
          <c:dLbls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'01'!$E$22:$F$22</c:f>
              <c:strCache>
                <c:ptCount val="1"/>
                <c:pt idx="0">
                  <c:v>REGISTRAR A USUARIOS DE DISTINTAS ACTIVIDADES DEL DEPORTE EN EL REMUDET</c:v>
                </c:pt>
              </c:strCache>
            </c:strRef>
          </c:cat>
          <c:val>
            <c:numRef>
              <c:f>'01'!$K$22</c:f>
              <c:numCache>
                <c:formatCode>#,##0</c:formatCode>
                <c:ptCount val="1"/>
                <c:pt idx="0">
                  <c:v>650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7109760"/>
        <c:axId val="64991168"/>
      </c:barChart>
      <c:catAx>
        <c:axId val="557109760"/>
        <c:scaling>
          <c:orientation val="minMax"/>
        </c:scaling>
        <c:delete val="0"/>
        <c:axPos val="b"/>
        <c:majorTickMark val="out"/>
        <c:minorTickMark val="none"/>
        <c:tickLblPos val="nextTo"/>
        <c:crossAx val="64991168"/>
        <c:crosses val="autoZero"/>
        <c:auto val="1"/>
        <c:lblAlgn val="ctr"/>
        <c:lblOffset val="100"/>
        <c:noMultiLvlLbl val="0"/>
      </c:catAx>
      <c:valAx>
        <c:axId val="64991168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55710976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'01'!$I$18:$J$18</c:f>
              <c:strCache>
                <c:ptCount val="1"/>
                <c:pt idx="0">
                  <c:v>PROGRAMADA</c:v>
                </c:pt>
              </c:strCache>
            </c:strRef>
          </c:tx>
          <c:invertIfNegative val="0"/>
          <c:cat>
            <c:strRef>
              <c:f>'01'!$E$23:$F$23</c:f>
              <c:strCache>
                <c:ptCount val="1"/>
                <c:pt idx="0">
                  <c:v>INSTALAR Y SESIONAR EL COMITÉ MUNICIPAL DEL DEPORTE</c:v>
                </c:pt>
              </c:strCache>
            </c:strRef>
          </c:cat>
          <c:val>
            <c:numRef>
              <c:f>'01'!$I$23</c:f>
              <c:numCache>
                <c:formatCode>#,##0</c:formatCode>
                <c:ptCount val="1"/>
                <c:pt idx="0">
                  <c:v>1</c:v>
                </c:pt>
              </c:numCache>
            </c:numRef>
          </c:val>
        </c:ser>
        <c:ser>
          <c:idx val="1"/>
          <c:order val="1"/>
          <c:tx>
            <c:strRef>
              <c:f>'01'!$K$18:$L$18</c:f>
              <c:strCache>
                <c:ptCount val="1"/>
                <c:pt idx="0">
                  <c:v>ALCANZADA</c:v>
                </c:pt>
              </c:strCache>
            </c:strRef>
          </c:tx>
          <c:invertIfNegative val="0"/>
          <c:cat>
            <c:strRef>
              <c:f>'01'!$E$23:$F$23</c:f>
              <c:strCache>
                <c:ptCount val="1"/>
                <c:pt idx="0">
                  <c:v>INSTALAR Y SESIONAR EL COMITÉ MUNICIPAL DEL DEPORTE</c:v>
                </c:pt>
              </c:strCache>
            </c:strRef>
          </c:cat>
          <c:val>
            <c:numRef>
              <c:f>'01'!$K$23</c:f>
              <c:numCache>
                <c:formatCode>#,##0</c:formatCode>
                <c:ptCount val="1"/>
                <c:pt idx="0">
                  <c:v>2</c:v>
                </c:pt>
              </c:numCache>
            </c:numRef>
          </c:val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557110784"/>
        <c:axId val="64993472"/>
      </c:barChart>
      <c:catAx>
        <c:axId val="557110784"/>
        <c:scaling>
          <c:orientation val="minMax"/>
        </c:scaling>
        <c:delete val="0"/>
        <c:axPos val="b"/>
        <c:majorTickMark val="out"/>
        <c:minorTickMark val="none"/>
        <c:tickLblPos val="nextTo"/>
        <c:crossAx val="64993472"/>
        <c:crosses val="autoZero"/>
        <c:auto val="1"/>
        <c:lblAlgn val="ctr"/>
        <c:lblOffset val="100"/>
        <c:noMultiLvlLbl val="0"/>
      </c:catAx>
      <c:valAx>
        <c:axId val="64993472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55711078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'02'!$I$18:$J$18</c:f>
              <c:strCache>
                <c:ptCount val="1"/>
                <c:pt idx="0">
                  <c:v>PROGRAMADA</c:v>
                </c:pt>
              </c:strCache>
            </c:strRef>
          </c:tx>
          <c:invertIfNegative val="0"/>
          <c:cat>
            <c:strRef>
              <c:f>'02'!$E$21:$F$21</c:f>
              <c:strCache>
                <c:ptCount val="1"/>
                <c:pt idx="0">
                  <c:v>FOMENTAR Y REALIZAR EL PROGRAMA DE ACTIVACIÓN FÍSICA MUNICIPAL MEDIANTE LOS SUBPROGRAMAS; DOMINICAL, LABORAL,ESCOLAR, PARA ADULTOS MAYORES Y CAPACIADES DIFERENTES.</c:v>
                </c:pt>
              </c:strCache>
            </c:strRef>
          </c:cat>
          <c:val>
            <c:numRef>
              <c:f>'02'!$I$21</c:f>
              <c:numCache>
                <c:formatCode>#,##0</c:formatCode>
                <c:ptCount val="1"/>
                <c:pt idx="0">
                  <c:v>16666</c:v>
                </c:pt>
              </c:numCache>
            </c:numRef>
          </c:val>
        </c:ser>
        <c:ser>
          <c:idx val="1"/>
          <c:order val="1"/>
          <c:tx>
            <c:strRef>
              <c:f>'02'!$K$18:$L$18</c:f>
              <c:strCache>
                <c:ptCount val="1"/>
                <c:pt idx="0">
                  <c:v>ALCANZADA</c:v>
                </c:pt>
              </c:strCache>
            </c:strRef>
          </c:tx>
          <c:invertIfNegative val="0"/>
          <c:cat>
            <c:strRef>
              <c:f>'02'!$E$21:$F$21</c:f>
              <c:strCache>
                <c:ptCount val="1"/>
                <c:pt idx="0">
                  <c:v>FOMENTAR Y REALIZAR EL PROGRAMA DE ACTIVACIÓN FÍSICA MUNICIPAL MEDIANTE LOS SUBPROGRAMAS; DOMINICAL, LABORAL,ESCOLAR, PARA ADULTOS MAYORES Y CAPACIADES DIFERENTES.</c:v>
                </c:pt>
              </c:strCache>
            </c:strRef>
          </c:cat>
          <c:val>
            <c:numRef>
              <c:f>'02'!$K$21</c:f>
              <c:numCache>
                <c:formatCode>#,##0</c:formatCode>
                <c:ptCount val="1"/>
                <c:pt idx="0">
                  <c:v>28580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884224"/>
        <c:axId val="65225856"/>
      </c:barChart>
      <c:catAx>
        <c:axId val="64884224"/>
        <c:scaling>
          <c:orientation val="minMax"/>
        </c:scaling>
        <c:delete val="0"/>
        <c:axPos val="b"/>
        <c:majorTickMark val="out"/>
        <c:minorTickMark val="none"/>
        <c:tickLblPos val="nextTo"/>
        <c:crossAx val="65225856"/>
        <c:crosses val="autoZero"/>
        <c:auto val="1"/>
        <c:lblAlgn val="ctr"/>
        <c:lblOffset val="100"/>
        <c:noMultiLvlLbl val="0"/>
      </c:catAx>
      <c:valAx>
        <c:axId val="65225856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6488422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'02'!$I$18:$J$18</c:f>
              <c:strCache>
                <c:ptCount val="1"/>
                <c:pt idx="0">
                  <c:v>PROGRAMADA</c:v>
                </c:pt>
              </c:strCache>
            </c:strRef>
          </c:tx>
          <c:invertIfNegative val="0"/>
          <c:cat>
            <c:strRef>
              <c:f>'02'!$E$22:$F$22</c:f>
              <c:strCache>
                <c:ptCount val="1"/>
                <c:pt idx="0">
                  <c:v>REALIZAR CAPACITACIONES Y CERTIFICACIONES SOBRE EL PROGRAMA DE ACTIVACIÓN FÍSICA  MUNICIPAL</c:v>
                </c:pt>
              </c:strCache>
            </c:strRef>
          </c:cat>
          <c:val>
            <c:numRef>
              <c:f>'02'!$I$22</c:f>
              <c:numCache>
                <c:formatCode>#,##0</c:formatCode>
                <c:ptCount val="1"/>
                <c:pt idx="0">
                  <c:v>3</c:v>
                </c:pt>
              </c:numCache>
            </c:numRef>
          </c:val>
        </c:ser>
        <c:ser>
          <c:idx val="1"/>
          <c:order val="1"/>
          <c:tx>
            <c:strRef>
              <c:f>'02'!$K$18:$L$18</c:f>
              <c:strCache>
                <c:ptCount val="1"/>
                <c:pt idx="0">
                  <c:v>ALCANZADA</c:v>
                </c:pt>
              </c:strCache>
            </c:strRef>
          </c:tx>
          <c:invertIfNegative val="0"/>
          <c:val>
            <c:numRef>
              <c:f>'02'!$K$22</c:f>
              <c:numCache>
                <c:formatCode>#,##0</c:formatCode>
                <c:ptCount val="1"/>
                <c:pt idx="0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4949632"/>
        <c:axId val="621787328"/>
      </c:barChart>
      <c:catAx>
        <c:axId val="514949632"/>
        <c:scaling>
          <c:orientation val="minMax"/>
        </c:scaling>
        <c:delete val="0"/>
        <c:axPos val="b"/>
        <c:majorTickMark val="out"/>
        <c:minorTickMark val="none"/>
        <c:tickLblPos val="nextTo"/>
        <c:crossAx val="621787328"/>
        <c:crosses val="autoZero"/>
        <c:auto val="1"/>
        <c:lblAlgn val="ctr"/>
        <c:lblOffset val="100"/>
        <c:noMultiLvlLbl val="0"/>
      </c:catAx>
      <c:valAx>
        <c:axId val="621787328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51494963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'02'!$I$18:$J$18</c:f>
              <c:strCache>
                <c:ptCount val="1"/>
                <c:pt idx="0">
                  <c:v>PROGRAMADA</c:v>
                </c:pt>
              </c:strCache>
            </c:strRef>
          </c:tx>
          <c:invertIfNegative val="0"/>
          <c:cat>
            <c:strRef>
              <c:f>'02'!$K$18:$L$18</c:f>
              <c:strCache>
                <c:ptCount val="1"/>
                <c:pt idx="0">
                  <c:v>ALCANZADA</c:v>
                </c:pt>
              </c:strCache>
            </c:strRef>
          </c:cat>
          <c:val>
            <c:numRef>
              <c:f>'02'!$I$23</c:f>
              <c:numCache>
                <c:formatCode>#,##0</c:formatCode>
                <c:ptCount val="1"/>
                <c:pt idx="0">
                  <c:v>8</c:v>
                </c:pt>
              </c:numCache>
            </c:numRef>
          </c:val>
        </c:ser>
        <c:ser>
          <c:idx val="1"/>
          <c:order val="1"/>
          <c:tx>
            <c:strRef>
              <c:f>'02'!$K$18:$L$18</c:f>
              <c:strCache>
                <c:ptCount val="1"/>
                <c:pt idx="0">
                  <c:v>ALCANZADA</c:v>
                </c:pt>
              </c:strCache>
            </c:strRef>
          </c:tx>
          <c:invertIfNegative val="0"/>
          <c:cat>
            <c:strRef>
              <c:f>'02'!$K$18:$L$18</c:f>
              <c:strCache>
                <c:ptCount val="1"/>
                <c:pt idx="0">
                  <c:v>ALCANZADA</c:v>
                </c:pt>
              </c:strCache>
            </c:strRef>
          </c:cat>
          <c:val>
            <c:numRef>
              <c:f>'02'!$K$23</c:f>
              <c:numCache>
                <c:formatCode>#,##0</c:formatCode>
                <c:ptCount val="1"/>
                <c:pt idx="0">
                  <c:v>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7111808"/>
        <c:axId val="41562624"/>
      </c:barChart>
      <c:catAx>
        <c:axId val="557111808"/>
        <c:scaling>
          <c:orientation val="minMax"/>
        </c:scaling>
        <c:delete val="0"/>
        <c:axPos val="b"/>
        <c:majorTickMark val="out"/>
        <c:minorTickMark val="none"/>
        <c:tickLblPos val="nextTo"/>
        <c:crossAx val="41562624"/>
        <c:crosses val="autoZero"/>
        <c:auto val="1"/>
        <c:lblAlgn val="ctr"/>
        <c:lblOffset val="100"/>
        <c:noMultiLvlLbl val="0"/>
      </c:catAx>
      <c:valAx>
        <c:axId val="41562624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55711180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'03'!$I$18:$J$18</c:f>
              <c:strCache>
                <c:ptCount val="1"/>
                <c:pt idx="0">
                  <c:v>PROGRAMADA</c:v>
                </c:pt>
              </c:strCache>
            </c:strRef>
          </c:tx>
          <c:invertIfNegative val="0"/>
          <c:cat>
            <c:strRef>
              <c:f>'03'!$E$20:$F$20</c:f>
              <c:strCache>
                <c:ptCount val="1"/>
                <c:pt idx="0">
                  <c:v>PROMOVER Y ASESORAR LA REALIZACIÓN DE ACTIVIDADES: MUNICIPALES, ESTATALES, NACIONALES E INTERNACIONALES, EN LAS DIFERENTES DISCIPLINAS DEPORTIVAS</c:v>
                </c:pt>
              </c:strCache>
            </c:strRef>
          </c:cat>
          <c:val>
            <c:numRef>
              <c:f>'03'!$I$20</c:f>
              <c:numCache>
                <c:formatCode>#,##0</c:formatCode>
                <c:ptCount val="1"/>
                <c:pt idx="0">
                  <c:v>88</c:v>
                </c:pt>
              </c:numCache>
            </c:numRef>
          </c:val>
        </c:ser>
        <c:ser>
          <c:idx val="1"/>
          <c:order val="1"/>
          <c:tx>
            <c:strRef>
              <c:f>'03'!$K$18:$L$18</c:f>
              <c:strCache>
                <c:ptCount val="1"/>
                <c:pt idx="0">
                  <c:v>ALCANZADA</c:v>
                </c:pt>
              </c:strCache>
            </c:strRef>
          </c:tx>
          <c:invertIfNegative val="0"/>
          <c:cat>
            <c:strRef>
              <c:f>'03'!$E$20:$F$20</c:f>
              <c:strCache>
                <c:ptCount val="1"/>
                <c:pt idx="0">
                  <c:v>PROMOVER Y ASESORAR LA REALIZACIÓN DE ACTIVIDADES: MUNICIPALES, ESTATALES, NACIONALES E INTERNACIONALES, EN LAS DIFERENTES DISCIPLINAS DEPORTIVAS</c:v>
                </c:pt>
              </c:strCache>
            </c:strRef>
          </c:cat>
          <c:val>
            <c:numRef>
              <c:f>'03'!$K$20</c:f>
              <c:numCache>
                <c:formatCode>#,##0</c:formatCode>
                <c:ptCount val="1"/>
                <c:pt idx="0">
                  <c:v>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6576768"/>
        <c:axId val="620801984"/>
      </c:barChart>
      <c:catAx>
        <c:axId val="556576768"/>
        <c:scaling>
          <c:orientation val="minMax"/>
        </c:scaling>
        <c:delete val="0"/>
        <c:axPos val="b"/>
        <c:majorTickMark val="out"/>
        <c:minorTickMark val="none"/>
        <c:tickLblPos val="nextTo"/>
        <c:crossAx val="620801984"/>
        <c:crosses val="autoZero"/>
        <c:auto val="1"/>
        <c:lblAlgn val="ctr"/>
        <c:lblOffset val="100"/>
        <c:noMultiLvlLbl val="0"/>
      </c:catAx>
      <c:valAx>
        <c:axId val="620801984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55657676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'03'!$I$18:$J$18</c:f>
              <c:strCache>
                <c:ptCount val="1"/>
                <c:pt idx="0">
                  <c:v>PROGRAMADA</c:v>
                </c:pt>
              </c:strCache>
            </c:strRef>
          </c:tx>
          <c:invertIfNegative val="0"/>
          <c:cat>
            <c:strRef>
              <c:f>'03'!$E$21:$F$21</c:f>
              <c:strCache>
                <c:ptCount val="1"/>
                <c:pt idx="0">
                  <c:v>FOMENTAR EL DEPORTE PARA CAPACIDADES DIFERENTES Y TERCERA EDAD</c:v>
                </c:pt>
              </c:strCache>
            </c:strRef>
          </c:cat>
          <c:val>
            <c:numRef>
              <c:f>'03'!$I$21</c:f>
              <c:numCache>
                <c:formatCode>#,##0</c:formatCode>
                <c:ptCount val="1"/>
                <c:pt idx="0">
                  <c:v>3</c:v>
                </c:pt>
              </c:numCache>
            </c:numRef>
          </c:val>
        </c:ser>
        <c:ser>
          <c:idx val="1"/>
          <c:order val="1"/>
          <c:tx>
            <c:strRef>
              <c:f>'03'!$K$18:$L$18</c:f>
              <c:strCache>
                <c:ptCount val="1"/>
                <c:pt idx="0">
                  <c:v>ALCANZADA</c:v>
                </c:pt>
              </c:strCache>
            </c:strRef>
          </c:tx>
          <c:invertIfNegative val="0"/>
          <c:cat>
            <c:strRef>
              <c:f>'03'!$E$21:$F$21</c:f>
              <c:strCache>
                <c:ptCount val="1"/>
                <c:pt idx="0">
                  <c:v>FOMENTAR EL DEPORTE PARA CAPACIDADES DIFERENTES Y TERCERA EDAD</c:v>
                </c:pt>
              </c:strCache>
            </c:strRef>
          </c:cat>
          <c:val>
            <c:numRef>
              <c:f>'03'!$K$21</c:f>
              <c:numCache>
                <c:formatCode>#,##0</c:formatCode>
                <c:ptCount val="1"/>
                <c:pt idx="0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8545920"/>
        <c:axId val="620805440"/>
      </c:barChart>
      <c:catAx>
        <c:axId val="558545920"/>
        <c:scaling>
          <c:orientation val="minMax"/>
        </c:scaling>
        <c:delete val="0"/>
        <c:axPos val="b"/>
        <c:majorTickMark val="out"/>
        <c:minorTickMark val="none"/>
        <c:tickLblPos val="nextTo"/>
        <c:crossAx val="620805440"/>
        <c:crosses val="autoZero"/>
        <c:auto val="1"/>
        <c:lblAlgn val="ctr"/>
        <c:lblOffset val="100"/>
        <c:noMultiLvlLbl val="0"/>
      </c:catAx>
      <c:valAx>
        <c:axId val="620805440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55854592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'03'!$I$18:$J$18</c:f>
              <c:strCache>
                <c:ptCount val="1"/>
                <c:pt idx="0">
                  <c:v>PROGRAMADA</c:v>
                </c:pt>
              </c:strCache>
            </c:strRef>
          </c:tx>
          <c:invertIfNegative val="0"/>
          <c:cat>
            <c:strRef>
              <c:f>'03'!$E$22:$F$22</c:f>
              <c:strCache>
                <c:ptCount val="1"/>
                <c:pt idx="0">
                  <c:v>CREAR Y CONSOLIDAR LOS CENTROS DE INICIACIÓN DEPORTIVA MUNICIPAL</c:v>
                </c:pt>
              </c:strCache>
            </c:strRef>
          </c:cat>
          <c:val>
            <c:numRef>
              <c:f>'03'!$I$22</c:f>
              <c:numCache>
                <c:formatCode>#,##0</c:formatCode>
                <c:ptCount val="1"/>
                <c:pt idx="0">
                  <c:v>15</c:v>
                </c:pt>
              </c:numCache>
            </c:numRef>
          </c:val>
        </c:ser>
        <c:ser>
          <c:idx val="1"/>
          <c:order val="1"/>
          <c:tx>
            <c:strRef>
              <c:f>'03'!$K$18:$L$18</c:f>
              <c:strCache>
                <c:ptCount val="1"/>
                <c:pt idx="0">
                  <c:v>ALCANZADA</c:v>
                </c:pt>
              </c:strCache>
            </c:strRef>
          </c:tx>
          <c:invertIfNegative val="0"/>
          <c:cat>
            <c:strRef>
              <c:f>'03'!$E$22:$F$22</c:f>
              <c:strCache>
                <c:ptCount val="1"/>
                <c:pt idx="0">
                  <c:v>CREAR Y CONSOLIDAR LOS CENTROS DE INICIACIÓN DEPORTIVA MUNICIPAL</c:v>
                </c:pt>
              </c:strCache>
            </c:strRef>
          </c:cat>
          <c:val>
            <c:numRef>
              <c:f>'03'!$K$22</c:f>
              <c:numCache>
                <c:formatCode>#,##0</c:formatCode>
                <c:ptCount val="1"/>
                <c:pt idx="0">
                  <c:v>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241856"/>
        <c:axId val="615526336"/>
      </c:barChart>
      <c:catAx>
        <c:axId val="565241856"/>
        <c:scaling>
          <c:orientation val="minMax"/>
        </c:scaling>
        <c:delete val="0"/>
        <c:axPos val="b"/>
        <c:majorTickMark val="out"/>
        <c:minorTickMark val="none"/>
        <c:tickLblPos val="nextTo"/>
        <c:crossAx val="615526336"/>
        <c:crosses val="autoZero"/>
        <c:auto val="1"/>
        <c:lblAlgn val="ctr"/>
        <c:lblOffset val="100"/>
        <c:noMultiLvlLbl val="0"/>
      </c:catAx>
      <c:valAx>
        <c:axId val="615526336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56524185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chart" Target="../charts/chart3.xml"/><Relationship Id="rId4" Type="http://schemas.openxmlformats.org/officeDocument/2006/relationships/chart" Target="../charts/chart2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chart" Target="../charts/chart6.xml"/><Relationship Id="rId4" Type="http://schemas.openxmlformats.org/officeDocument/2006/relationships/chart" Target="../charts/chart5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chart" Target="../charts/chart9.xml"/><Relationship Id="rId4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68036</xdr:colOff>
      <xdr:row>2</xdr:row>
      <xdr:rowOff>54429</xdr:rowOff>
    </xdr:from>
    <xdr:to>
      <xdr:col>4</xdr:col>
      <xdr:colOff>1782535</xdr:colOff>
      <xdr:row>7</xdr:row>
      <xdr:rowOff>123264</xdr:rowOff>
    </xdr:to>
    <xdr:pic>
      <xdr:nvPicPr>
        <xdr:cNvPr id="2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036" y="206829"/>
          <a:ext cx="2552699" cy="8594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1043628</xdr:colOff>
      <xdr:row>2</xdr:row>
      <xdr:rowOff>59953</xdr:rowOff>
    </xdr:from>
    <xdr:to>
      <xdr:col>16</xdr:col>
      <xdr:colOff>390790</xdr:colOff>
      <xdr:row>8</xdr:row>
      <xdr:rowOff>18554</xdr:rowOff>
    </xdr:to>
    <xdr:pic>
      <xdr:nvPicPr>
        <xdr:cNvPr id="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14878" y="204271"/>
          <a:ext cx="1598526" cy="8678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173182</xdr:colOff>
      <xdr:row>24</xdr:row>
      <xdr:rowOff>144318</xdr:rowOff>
    </xdr:from>
    <xdr:to>
      <xdr:col>7</xdr:col>
      <xdr:colOff>464128</xdr:colOff>
      <xdr:row>46</xdr:row>
      <xdr:rowOff>28864</xdr:rowOff>
    </xdr:to>
    <xdr:graphicFrame macro="">
      <xdr:nvGraphicFramePr>
        <xdr:cNvPr id="11" name="10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831273</xdr:colOff>
      <xdr:row>24</xdr:row>
      <xdr:rowOff>129308</xdr:rowOff>
    </xdr:from>
    <xdr:to>
      <xdr:col>13</xdr:col>
      <xdr:colOff>1039091</xdr:colOff>
      <xdr:row>46</xdr:row>
      <xdr:rowOff>101022</xdr:rowOff>
    </xdr:to>
    <xdr:graphicFrame macro="">
      <xdr:nvGraphicFramePr>
        <xdr:cNvPr id="8" name="7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730251</xdr:colOff>
      <xdr:row>47</xdr:row>
      <xdr:rowOff>114877</xdr:rowOff>
    </xdr:from>
    <xdr:to>
      <xdr:col>10</xdr:col>
      <xdr:colOff>178955</xdr:colOff>
      <xdr:row>65</xdr:row>
      <xdr:rowOff>577</xdr:rowOff>
    </xdr:to>
    <xdr:graphicFrame macro="">
      <xdr:nvGraphicFramePr>
        <xdr:cNvPr id="12" name="1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68035</xdr:colOff>
      <xdr:row>2</xdr:row>
      <xdr:rowOff>54429</xdr:rowOff>
    </xdr:from>
    <xdr:to>
      <xdr:col>5</xdr:col>
      <xdr:colOff>809624</xdr:colOff>
      <xdr:row>7</xdr:row>
      <xdr:rowOff>123264</xdr:rowOff>
    </xdr:to>
    <xdr:pic>
      <xdr:nvPicPr>
        <xdr:cNvPr id="2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035" y="435429"/>
          <a:ext cx="4837339" cy="10213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14</xdr:col>
      <xdr:colOff>756397</xdr:colOff>
      <xdr:row>1</xdr:row>
      <xdr:rowOff>0</xdr:rowOff>
    </xdr:from>
    <xdr:to>
      <xdr:col>17</xdr:col>
      <xdr:colOff>686360</xdr:colOff>
      <xdr:row>8</xdr:row>
      <xdr:rowOff>31121</xdr:rowOff>
    </xdr:to>
    <xdr:pic>
      <xdr:nvPicPr>
        <xdr:cNvPr id="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19412" y="168088"/>
          <a:ext cx="2437279" cy="13197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137272</xdr:colOff>
      <xdr:row>23</xdr:row>
      <xdr:rowOff>169208</xdr:rowOff>
    </xdr:from>
    <xdr:to>
      <xdr:col>6</xdr:col>
      <xdr:colOff>1022537</xdr:colOff>
      <xdr:row>43</xdr:row>
      <xdr:rowOff>112058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375398</xdr:colOff>
      <xdr:row>23</xdr:row>
      <xdr:rowOff>127186</xdr:rowOff>
    </xdr:from>
    <xdr:to>
      <xdr:col>13</xdr:col>
      <xdr:colOff>224118</xdr:colOff>
      <xdr:row>43</xdr:row>
      <xdr:rowOff>140072</xdr:rowOff>
    </xdr:to>
    <xdr:graphicFrame macro="">
      <xdr:nvGraphicFramePr>
        <xdr:cNvPr id="7" name="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207309</xdr:colOff>
      <xdr:row>44</xdr:row>
      <xdr:rowOff>15128</xdr:rowOff>
    </xdr:from>
    <xdr:to>
      <xdr:col>8</xdr:col>
      <xdr:colOff>1064558</xdr:colOff>
      <xdr:row>65</xdr:row>
      <xdr:rowOff>70036</xdr:rowOff>
    </xdr:to>
    <xdr:graphicFrame macro="">
      <xdr:nvGraphicFramePr>
        <xdr:cNvPr id="8" name="7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68035</xdr:colOff>
      <xdr:row>1</xdr:row>
      <xdr:rowOff>37718</xdr:rowOff>
    </xdr:from>
    <xdr:to>
      <xdr:col>5</xdr:col>
      <xdr:colOff>2005262</xdr:colOff>
      <xdr:row>7</xdr:row>
      <xdr:rowOff>23001</xdr:rowOff>
    </xdr:to>
    <xdr:pic>
      <xdr:nvPicPr>
        <xdr:cNvPr id="2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6635" y="113918"/>
          <a:ext cx="3070702" cy="8520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14</xdr:col>
      <xdr:colOff>1118066</xdr:colOff>
      <xdr:row>2</xdr:row>
      <xdr:rowOff>27596</xdr:rowOff>
    </xdr:from>
    <xdr:to>
      <xdr:col>16</xdr:col>
      <xdr:colOff>182365</xdr:colOff>
      <xdr:row>7</xdr:row>
      <xdr:rowOff>127477</xdr:rowOff>
    </xdr:to>
    <xdr:pic>
      <xdr:nvPicPr>
        <xdr:cNvPr id="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73634" y="171914"/>
          <a:ext cx="1532140" cy="8791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8660</xdr:colOff>
      <xdr:row>23</xdr:row>
      <xdr:rowOff>86013</xdr:rowOff>
    </xdr:from>
    <xdr:to>
      <xdr:col>8</xdr:col>
      <xdr:colOff>288636</xdr:colOff>
      <xdr:row>43</xdr:row>
      <xdr:rowOff>144319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614794</xdr:colOff>
      <xdr:row>23</xdr:row>
      <xdr:rowOff>42717</xdr:rowOff>
    </xdr:from>
    <xdr:to>
      <xdr:col>13</xdr:col>
      <xdr:colOff>1168977</xdr:colOff>
      <xdr:row>43</xdr:row>
      <xdr:rowOff>129886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109682</xdr:colOff>
      <xdr:row>44</xdr:row>
      <xdr:rowOff>172605</xdr:rowOff>
    </xdr:from>
    <xdr:to>
      <xdr:col>8</xdr:col>
      <xdr:colOff>317500</xdr:colOff>
      <xdr:row>68</xdr:row>
      <xdr:rowOff>14432</xdr:rowOff>
    </xdr:to>
    <xdr:graphicFrame macro="">
      <xdr:nvGraphicFramePr>
        <xdr:cNvPr id="7" name="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1/AppData/Local/Temp/Temp1_pbmr%20(1).zip/08c_201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ersonal/Downloads/Copia%20de%2008c_2016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ersonal/Desktop/informaci&#243;n%20UIPPE/08C%20DEPOR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RO"/>
      <sheetName val="FEBRERO"/>
      <sheetName val="MARZO"/>
      <sheetName val="TRIMESTRAL 1"/>
      <sheetName val="ABRIL "/>
      <sheetName val="MAYO "/>
      <sheetName val="JUNIO "/>
      <sheetName val="TRIMESTRAL 2"/>
      <sheetName val="julio"/>
      <sheetName val="agosto"/>
      <sheetName val="septiembre"/>
      <sheetName val="TRIMESTRAL 3"/>
      <sheetName val="octubre"/>
      <sheetName val="noviembre"/>
      <sheetName val="diciembre"/>
      <sheetName val="TRIMESTRAL 4"/>
    </sheetNames>
    <sheetDataSet>
      <sheetData sheetId="0" refreshError="1">
        <row r="10">
          <cell r="K10" t="str">
            <v>Identificador</v>
          </cell>
        </row>
        <row r="27">
          <cell r="H27" t="str">
            <v>EVENTO</v>
          </cell>
          <cell r="I27">
            <v>10</v>
          </cell>
        </row>
        <row r="30">
          <cell r="H30" t="str">
            <v>REGISTRO</v>
          </cell>
          <cell r="I30">
            <v>10000</v>
          </cell>
        </row>
        <row r="31">
          <cell r="H31" t="str">
            <v>SESION</v>
          </cell>
          <cell r="I31">
            <v>6</v>
          </cell>
        </row>
      </sheetData>
      <sheetData sheetId="1" refreshError="1"/>
      <sheetData sheetId="2" refreshError="1">
        <row r="27">
          <cell r="F27" t="str">
            <v>REALIZAR EVENTOS DEPORTIVOS DE CARÁCTER NACIONAL E INTERNACIONAL</v>
          </cell>
        </row>
        <row r="30">
          <cell r="F30" t="str">
            <v>REGISTRAR A USUARIOS DE DISTINTAS ACTIVIDADES DEL DEPORTE EN EL REMUDET</v>
          </cell>
        </row>
        <row r="31">
          <cell r="F31" t="str">
            <v>INSTALAR Y SESIONAR EL COMITÉ MUNICIPAL DEL DEPORTE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RO"/>
      <sheetName val="FEBRERO"/>
      <sheetName val="MARZO"/>
      <sheetName val="TRIMESTRAL 1"/>
      <sheetName val="ABRIL "/>
      <sheetName val="MAYO "/>
      <sheetName val="JUNIO "/>
      <sheetName val="TRIMESTRAL 2"/>
      <sheetName val="julio"/>
      <sheetName val="agosto"/>
      <sheetName val="septiembre"/>
      <sheetName val="TRIMESTRAL 3"/>
      <sheetName val="octubre"/>
      <sheetName val="noviembre"/>
      <sheetName val="diciembre"/>
      <sheetName val="TRIMESTRAL 4"/>
    </sheetNames>
    <sheetDataSet>
      <sheetData sheetId="0">
        <row r="10">
          <cell r="K10" t="str">
            <v>Identificador</v>
          </cell>
        </row>
        <row r="21">
          <cell r="H21" t="str">
            <v>USUARIO</v>
          </cell>
        </row>
        <row r="22">
          <cell r="H22" t="str">
            <v>CAPACITACION</v>
          </cell>
        </row>
        <row r="23">
          <cell r="H23" t="str">
            <v>CURSO</v>
          </cell>
        </row>
      </sheetData>
      <sheetData sheetId="1">
        <row r="21">
          <cell r="F21" t="str">
            <v>FOMENTAR Y REALIZAR EL PROGRAMA DE ACTIVACIÓN FÍSICA MUNICIPAL MEDIANTE LOS SUBPROGRAMAS; DOMINICAL, LABORAL,ESCOLAR, PARA ADULTOS MAYORES Y CAPACIADES DIFERENTES.</v>
          </cell>
        </row>
      </sheetData>
      <sheetData sheetId="2">
        <row r="21">
          <cell r="F21" t="str">
            <v>FOMENTAR Y REALIZAR EL PROGRAMA DE ACTIVACIÓN FÍSICA MUNICIPAL MEDIANTE LOS SUBPROGRAMAS; DOMINICAL, LABORAL,ESCOLAR, PARA ADULTOS MAYORES Y CAPACIADES DIFERENTES.</v>
          </cell>
        </row>
        <row r="22">
          <cell r="F22" t="str">
            <v>REALIZAR CAPACITACIONES Y CERTIFICACIONES SOBRE EL PROGRAMA DE ACTIVACIÓN FÍSICA  MUNICIPAL</v>
          </cell>
        </row>
        <row r="23">
          <cell r="F23" t="str">
            <v>REALIZAR Y ORGANIZAR CURSOS DE VERANO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RO"/>
      <sheetName val="FEBRERO"/>
      <sheetName val="MARZO"/>
      <sheetName val="TIMESTRAL 1"/>
      <sheetName val="Hoja1"/>
    </sheetNames>
    <sheetDataSet>
      <sheetData sheetId="0"/>
      <sheetData sheetId="1">
        <row r="21">
          <cell r="K21">
            <v>38</v>
          </cell>
        </row>
      </sheetData>
      <sheetData sheetId="2">
        <row r="21">
          <cell r="K21">
            <v>38</v>
          </cell>
        </row>
      </sheetData>
      <sheetData sheetId="3"/>
      <sheetData sheetId="4">
        <row r="2">
          <cell r="C2" t="str">
            <v>programado</v>
          </cell>
          <cell r="D2" t="str">
            <v>alcanzado</v>
          </cell>
        </row>
        <row r="3">
          <cell r="A3" t="str">
            <v>PROMOVER Y ASESORAR LA REALIZACIÓN DE ACTIVIDADES: MUNICIPALES, ESTATALES, NACIONALES E INTERNACIONALES, EN LAS DIFERENTES DISCIPLINAS DEPORTIVAS</v>
          </cell>
          <cell r="C3">
            <v>76</v>
          </cell>
          <cell r="D3">
            <v>76</v>
          </cell>
        </row>
        <row r="4">
          <cell r="A4" t="str">
            <v>FOMENTAR EL DEPORTE PARA CAPACIDADES DIFERENTES Y TERCERA EDAD</v>
          </cell>
          <cell r="C4">
            <v>2</v>
          </cell>
          <cell r="D4">
            <v>2</v>
          </cell>
        </row>
        <row r="5">
          <cell r="A5" t="str">
            <v>CREAR Y CONSOLIDAR LOS CENTROS DE INICIACIÓN DEPORTIVA MUNICIPAL</v>
          </cell>
          <cell r="C5">
            <v>15</v>
          </cell>
          <cell r="D5">
            <v>15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57"/>
  <sheetViews>
    <sheetView topLeftCell="A10" zoomScale="66" zoomScaleNormal="66" workbookViewId="0">
      <selection activeCell="I24" sqref="I24"/>
    </sheetView>
  </sheetViews>
  <sheetFormatPr baseColWidth="10" defaultColWidth="11.42578125" defaultRowHeight="12.75" x14ac:dyDescent="0.2"/>
  <cols>
    <col min="1" max="4" width="3.140625" style="3" customWidth="1"/>
    <col min="5" max="5" width="38.85546875" style="3" customWidth="1"/>
    <col min="6" max="6" width="15.7109375" style="3" customWidth="1"/>
    <col min="7" max="7" width="16.42578125" style="3" customWidth="1"/>
    <col min="8" max="8" width="13.28515625" style="3" customWidth="1"/>
    <col min="9" max="9" width="11.5703125" style="3" customWidth="1"/>
    <col min="10" max="10" width="19.85546875" style="3" customWidth="1"/>
    <col min="11" max="11" width="11.5703125" style="3" customWidth="1"/>
    <col min="12" max="12" width="13.85546875" style="3" customWidth="1"/>
    <col min="13" max="13" width="14.85546875" style="3" customWidth="1"/>
    <col min="14" max="14" width="16" style="3" customWidth="1"/>
    <col min="15" max="15" width="6.85546875" style="3" customWidth="1"/>
    <col min="16" max="16" width="10.7109375" style="3" customWidth="1"/>
    <col min="17" max="18" width="12.7109375" style="3" customWidth="1"/>
    <col min="19" max="19" width="11.28515625" style="3" customWidth="1"/>
    <col min="20" max="20" width="9.85546875" style="3" customWidth="1"/>
    <col min="21" max="21" width="1.140625" style="3" customWidth="1"/>
    <col min="22" max="16384" width="11.42578125" style="3"/>
  </cols>
  <sheetData>
    <row r="1" spans="1:21" ht="6" customHeight="1" x14ac:dyDescent="0.2"/>
    <row r="2" spans="1:21" ht="6" customHeight="1" x14ac:dyDescent="0.2"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</row>
    <row r="3" spans="1:21" x14ac:dyDescent="0.2">
      <c r="A3" s="74"/>
      <c r="B3" s="74"/>
      <c r="C3" s="74"/>
      <c r="D3" s="74"/>
      <c r="E3" s="4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5"/>
    </row>
    <row r="4" spans="1:21" ht="15.75" x14ac:dyDescent="0.25">
      <c r="A4" s="74"/>
      <c r="B4" s="74"/>
      <c r="C4" s="74"/>
      <c r="D4" s="74"/>
      <c r="E4" s="6"/>
      <c r="F4" s="7"/>
      <c r="G4" s="7"/>
      <c r="H4" s="7"/>
      <c r="I4" s="7"/>
      <c r="J4" s="7"/>
      <c r="K4" s="7"/>
      <c r="L4" s="7"/>
      <c r="M4" s="7"/>
      <c r="N4" s="7"/>
      <c r="O4" s="7"/>
      <c r="P4" s="8"/>
      <c r="Q4" s="8"/>
      <c r="R4" s="8"/>
      <c r="S4" s="8"/>
      <c r="T4" s="8"/>
      <c r="U4" s="9"/>
    </row>
    <row r="5" spans="1:21" ht="10.5" customHeight="1" x14ac:dyDescent="0.2">
      <c r="A5" s="74"/>
      <c r="B5" s="74"/>
      <c r="C5" s="74"/>
      <c r="D5" s="74"/>
      <c r="E5" s="6"/>
      <c r="P5" s="10"/>
      <c r="Q5" s="10"/>
      <c r="R5" s="10"/>
      <c r="S5" s="10"/>
      <c r="T5" s="10"/>
    </row>
    <row r="6" spans="1:21" ht="10.5" customHeight="1" x14ac:dyDescent="0.2">
      <c r="A6" s="74"/>
      <c r="B6" s="74"/>
      <c r="C6" s="74"/>
      <c r="D6" s="74"/>
      <c r="E6" s="6"/>
      <c r="F6" s="11"/>
      <c r="G6" s="11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x14ac:dyDescent="0.2">
      <c r="A7" s="74"/>
      <c r="B7" s="74"/>
      <c r="C7" s="74"/>
      <c r="D7" s="74"/>
      <c r="E7" s="5"/>
      <c r="F7" s="76"/>
      <c r="G7" s="76"/>
      <c r="H7" s="76"/>
      <c r="I7" s="76"/>
      <c r="J7" s="76"/>
      <c r="K7" s="76"/>
      <c r="L7" s="76"/>
      <c r="M7" s="76"/>
      <c r="N7" s="76"/>
      <c r="O7" s="76"/>
      <c r="P7" s="12"/>
      <c r="Q7" s="12"/>
      <c r="R7" s="12"/>
      <c r="S7" s="12"/>
      <c r="T7" s="53"/>
      <c r="U7" s="5"/>
    </row>
    <row r="8" spans="1:21" ht="10.5" customHeight="1" x14ac:dyDescent="0.25">
      <c r="A8" s="7"/>
      <c r="B8" s="7"/>
      <c r="C8" s="7"/>
      <c r="D8" s="7"/>
      <c r="E8" s="1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53"/>
      <c r="U8" s="5"/>
    </row>
    <row r="9" spans="1:21" ht="10.5" customHeight="1" x14ac:dyDescent="0.3">
      <c r="A9" s="51"/>
      <c r="B9" s="51"/>
      <c r="C9" s="51"/>
      <c r="D9" s="51"/>
      <c r="E9" s="5"/>
      <c r="F9" s="13"/>
      <c r="G9" s="5"/>
      <c r="H9" s="14"/>
      <c r="I9" s="14"/>
      <c r="J9" s="14"/>
      <c r="K9" s="14"/>
      <c r="L9" s="14"/>
      <c r="M9" s="14"/>
      <c r="N9" s="14"/>
      <c r="O9" s="12"/>
      <c r="P9" s="12"/>
      <c r="Q9" s="12"/>
      <c r="R9" s="12"/>
      <c r="S9" s="12"/>
      <c r="T9" s="53"/>
      <c r="U9" s="5"/>
    </row>
    <row r="10" spans="1:21" ht="20.25" customHeight="1" x14ac:dyDescent="0.25">
      <c r="E10" s="14"/>
      <c r="F10" s="14"/>
      <c r="G10" s="14"/>
      <c r="H10" s="15"/>
      <c r="I10" s="16"/>
      <c r="J10" s="52" t="s">
        <v>0</v>
      </c>
      <c r="K10" s="77" t="s">
        <v>1</v>
      </c>
      <c r="L10" s="77"/>
      <c r="M10" s="77"/>
      <c r="N10" s="77"/>
      <c r="O10" s="77"/>
      <c r="P10" s="77"/>
      <c r="Q10" s="53"/>
      <c r="R10" s="53"/>
    </row>
    <row r="11" spans="1:21" ht="14.25" customHeight="1" x14ac:dyDescent="0.25">
      <c r="E11" s="17"/>
      <c r="F11" s="17"/>
      <c r="G11" s="18"/>
      <c r="H11" s="19"/>
      <c r="I11" s="12" t="s">
        <v>2</v>
      </c>
      <c r="J11" s="20" t="s">
        <v>14</v>
      </c>
      <c r="K11" s="78" t="s">
        <v>15</v>
      </c>
      <c r="L11" s="78"/>
      <c r="M11" s="78"/>
      <c r="N11" s="78"/>
      <c r="O11" s="78"/>
      <c r="P11" s="78"/>
      <c r="Q11" s="21"/>
      <c r="R11" s="21"/>
    </row>
    <row r="12" spans="1:21" ht="27.75" customHeight="1" x14ac:dyDescent="0.25">
      <c r="A12" s="79" t="s">
        <v>3</v>
      </c>
      <c r="B12" s="80"/>
      <c r="C12" s="80"/>
      <c r="D12" s="81"/>
      <c r="E12" s="85" t="s">
        <v>16</v>
      </c>
      <c r="F12" s="86"/>
      <c r="G12" s="19"/>
      <c r="H12" s="19"/>
      <c r="I12" s="12" t="s">
        <v>4</v>
      </c>
      <c r="J12" s="22" t="s">
        <v>26</v>
      </c>
      <c r="K12" s="78" t="s">
        <v>27</v>
      </c>
      <c r="L12" s="78"/>
      <c r="M12" s="78"/>
      <c r="N12" s="78"/>
      <c r="O12" s="78"/>
      <c r="P12" s="78"/>
      <c r="Q12" s="21"/>
      <c r="R12" s="21"/>
    </row>
    <row r="13" spans="1:21" ht="19.5" customHeight="1" x14ac:dyDescent="0.25">
      <c r="A13" s="82"/>
      <c r="B13" s="83"/>
      <c r="C13" s="83"/>
      <c r="D13" s="84"/>
      <c r="E13" s="82" t="s">
        <v>5</v>
      </c>
      <c r="F13" s="84"/>
      <c r="G13" s="19"/>
      <c r="H13" s="19"/>
      <c r="I13" s="16" t="s">
        <v>6</v>
      </c>
      <c r="J13" s="22" t="s">
        <v>17</v>
      </c>
      <c r="K13" s="78" t="s">
        <v>18</v>
      </c>
      <c r="L13" s="78"/>
      <c r="M13" s="78"/>
      <c r="N13" s="78"/>
      <c r="O13" s="78"/>
      <c r="P13" s="78"/>
      <c r="Q13" s="21"/>
      <c r="R13" s="21"/>
    </row>
    <row r="14" spans="1:21" ht="17.25" customHeight="1" x14ac:dyDescent="0.25">
      <c r="E14" s="15"/>
      <c r="F14" s="23"/>
      <c r="G14" s="19"/>
      <c r="H14" s="19"/>
      <c r="I14" s="16" t="s">
        <v>7</v>
      </c>
      <c r="J14" s="24" t="s">
        <v>19</v>
      </c>
      <c r="K14" s="72" t="s">
        <v>20</v>
      </c>
      <c r="L14" s="72"/>
      <c r="M14" s="72"/>
      <c r="N14" s="72"/>
      <c r="O14" s="72"/>
      <c r="P14" s="72"/>
      <c r="Q14" s="25"/>
      <c r="R14" s="25"/>
    </row>
    <row r="15" spans="1:21" ht="12.75" customHeight="1" x14ac:dyDescent="0.25">
      <c r="A15" s="26" t="s">
        <v>8</v>
      </c>
      <c r="B15" s="27"/>
      <c r="C15" s="28"/>
      <c r="D15" s="28"/>
      <c r="E15" s="29"/>
      <c r="F15" s="30"/>
      <c r="G15" s="19"/>
      <c r="H15" s="31"/>
      <c r="I15" s="19"/>
      <c r="J15" s="19"/>
      <c r="K15" s="19"/>
      <c r="L15" s="32"/>
      <c r="M15" s="12"/>
      <c r="N15" s="33"/>
      <c r="O15" s="33"/>
      <c r="P15" s="33"/>
      <c r="Q15" s="33"/>
      <c r="R15" s="33"/>
      <c r="S15" s="33"/>
      <c r="T15" s="33"/>
    </row>
    <row r="16" spans="1:21" ht="6" customHeight="1" x14ac:dyDescent="0.25">
      <c r="A16" s="34"/>
      <c r="B16" s="35"/>
      <c r="C16" s="35"/>
      <c r="D16" s="35"/>
      <c r="E16" s="36"/>
      <c r="F16" s="36"/>
      <c r="G16" s="36"/>
      <c r="H16" s="36"/>
      <c r="I16" s="15"/>
      <c r="J16" s="15"/>
      <c r="K16" s="15"/>
      <c r="L16" s="32"/>
      <c r="M16" s="12"/>
      <c r="N16" s="33"/>
      <c r="O16" s="33"/>
      <c r="P16" s="33"/>
      <c r="Q16" s="33"/>
      <c r="R16" s="33"/>
      <c r="S16" s="33"/>
      <c r="T16" s="33"/>
      <c r="U16" s="37"/>
    </row>
    <row r="17" spans="1:21" s="38" customFormat="1" ht="15" customHeight="1" x14ac:dyDescent="0.2">
      <c r="A17" s="87" t="s">
        <v>9</v>
      </c>
      <c r="B17" s="88"/>
      <c r="C17" s="88"/>
      <c r="D17" s="89"/>
      <c r="E17" s="96" t="s">
        <v>10</v>
      </c>
      <c r="F17" s="97"/>
      <c r="G17" s="102" t="s">
        <v>43</v>
      </c>
      <c r="H17" s="103"/>
      <c r="I17" s="104" t="s">
        <v>44</v>
      </c>
      <c r="J17" s="105"/>
      <c r="K17" s="105"/>
      <c r="L17" s="105"/>
      <c r="M17" s="105"/>
      <c r="N17" s="106"/>
    </row>
    <row r="18" spans="1:21" ht="12.75" customHeight="1" x14ac:dyDescent="0.2">
      <c r="A18" s="90"/>
      <c r="B18" s="91"/>
      <c r="C18" s="91"/>
      <c r="D18" s="92"/>
      <c r="E18" s="98"/>
      <c r="F18" s="99"/>
      <c r="G18" s="107" t="s">
        <v>11</v>
      </c>
      <c r="H18" s="107" t="s">
        <v>12</v>
      </c>
      <c r="I18" s="104" t="s">
        <v>22</v>
      </c>
      <c r="J18" s="106"/>
      <c r="K18" s="104" t="s">
        <v>23</v>
      </c>
      <c r="L18" s="106"/>
      <c r="M18" s="104" t="s">
        <v>24</v>
      </c>
      <c r="N18" s="106"/>
      <c r="O18" s="39"/>
    </row>
    <row r="19" spans="1:21" ht="49.5" customHeight="1" x14ac:dyDescent="0.2">
      <c r="A19" s="93"/>
      <c r="B19" s="94"/>
      <c r="C19" s="94"/>
      <c r="D19" s="95"/>
      <c r="E19" s="100"/>
      <c r="F19" s="101"/>
      <c r="G19" s="108"/>
      <c r="H19" s="108"/>
      <c r="I19" s="2" t="s">
        <v>25</v>
      </c>
      <c r="J19" s="2" t="s">
        <v>13</v>
      </c>
      <c r="K19" s="2" t="s">
        <v>25</v>
      </c>
      <c r="L19" s="2" t="s">
        <v>13</v>
      </c>
      <c r="M19" s="40" t="s">
        <v>25</v>
      </c>
      <c r="N19" s="40" t="s">
        <v>13</v>
      </c>
      <c r="O19" s="41"/>
    </row>
    <row r="20" spans="1:21" ht="6" customHeight="1" x14ac:dyDescent="0.25">
      <c r="A20" s="35"/>
      <c r="B20" s="35"/>
      <c r="C20" s="35"/>
      <c r="D20" s="35"/>
      <c r="E20" s="42"/>
      <c r="F20" s="42"/>
      <c r="G20" s="15"/>
      <c r="H20" s="15"/>
      <c r="I20" s="15"/>
      <c r="J20" s="15"/>
      <c r="K20" s="15"/>
      <c r="L20" s="15"/>
      <c r="M20" s="15"/>
      <c r="N20" s="15"/>
      <c r="O20" s="43"/>
    </row>
    <row r="21" spans="1:21" ht="51.75" customHeight="1" x14ac:dyDescent="0.25">
      <c r="A21" s="109" t="s">
        <v>28</v>
      </c>
      <c r="B21" s="109"/>
      <c r="C21" s="109"/>
      <c r="D21" s="109"/>
      <c r="E21" s="110" t="str">
        <f>[1]MARZO!F27</f>
        <v>REALIZAR EVENTOS DEPORTIVOS DE CARÁCTER NACIONAL E INTERNACIONAL</v>
      </c>
      <c r="F21" s="110"/>
      <c r="G21" s="56" t="str">
        <f>[1]ENERO!H27</f>
        <v>EVENTO</v>
      </c>
      <c r="H21" s="56">
        <f>[1]ENERO!I27</f>
        <v>10</v>
      </c>
      <c r="I21" s="57">
        <v>2</v>
      </c>
      <c r="J21" s="58">
        <f t="shared" ref="J21:J23" si="0">I21/H21</f>
        <v>0.2</v>
      </c>
      <c r="K21" s="57">
        <v>2</v>
      </c>
      <c r="L21" s="58">
        <f t="shared" ref="L21:L23" si="1">K21/H21</f>
        <v>0.2</v>
      </c>
      <c r="M21" s="59">
        <f t="shared" ref="M21:M23" si="2">K21-I21</f>
        <v>0</v>
      </c>
      <c r="N21" s="58">
        <f t="shared" ref="N21:N23" si="3">K21/I21</f>
        <v>1</v>
      </c>
      <c r="O21" s="44"/>
    </row>
    <row r="22" spans="1:21" ht="51.75" customHeight="1" x14ac:dyDescent="0.25">
      <c r="A22" s="109" t="s">
        <v>29</v>
      </c>
      <c r="B22" s="109"/>
      <c r="C22" s="109"/>
      <c r="D22" s="109"/>
      <c r="E22" s="110" t="str">
        <f>[1]MARZO!F30</f>
        <v>REGISTRAR A USUARIOS DE DISTINTAS ACTIVIDADES DEL DEPORTE EN EL REMUDET</v>
      </c>
      <c r="F22" s="110"/>
      <c r="G22" s="56" t="str">
        <f>[1]ENERO!H30</f>
        <v>REGISTRO</v>
      </c>
      <c r="H22" s="60">
        <f>[1]ENERO!I30</f>
        <v>10000</v>
      </c>
      <c r="I22" s="57">
        <v>3353</v>
      </c>
      <c r="J22" s="58">
        <v>15.94</v>
      </c>
      <c r="K22" s="57">
        <v>650</v>
      </c>
      <c r="L22" s="58">
        <f>K22/H22</f>
        <v>6.5000000000000002E-2</v>
      </c>
      <c r="M22" s="59">
        <f>K22-I22</f>
        <v>-2703</v>
      </c>
      <c r="N22" s="58">
        <f t="shared" si="3"/>
        <v>0.19385624813599761</v>
      </c>
      <c r="O22" s="44"/>
    </row>
    <row r="23" spans="1:21" ht="46.5" customHeight="1" x14ac:dyDescent="0.25">
      <c r="A23" s="109" t="s">
        <v>30</v>
      </c>
      <c r="B23" s="109"/>
      <c r="C23" s="109"/>
      <c r="D23" s="109"/>
      <c r="E23" s="110" t="str">
        <f>[1]MARZO!F31</f>
        <v>INSTALAR Y SESIONAR EL COMITÉ MUNICIPAL DEL DEPORTE</v>
      </c>
      <c r="F23" s="110"/>
      <c r="G23" s="56" t="str">
        <f>[1]ENERO!H31</f>
        <v>SESION</v>
      </c>
      <c r="H23" s="56">
        <f>[1]ENERO!I31</f>
        <v>6</v>
      </c>
      <c r="I23" s="57">
        <v>1</v>
      </c>
      <c r="J23" s="58">
        <f t="shared" si="0"/>
        <v>0.16666666666666666</v>
      </c>
      <c r="K23" s="57">
        <v>2</v>
      </c>
      <c r="L23" s="58">
        <f t="shared" si="1"/>
        <v>0.33333333333333331</v>
      </c>
      <c r="M23" s="59">
        <f t="shared" si="2"/>
        <v>1</v>
      </c>
      <c r="N23" s="58">
        <f t="shared" si="3"/>
        <v>2</v>
      </c>
      <c r="O23" s="44"/>
    </row>
    <row r="24" spans="1:21" ht="6" customHeight="1" x14ac:dyDescent="0.25">
      <c r="A24" s="45"/>
      <c r="B24" s="45"/>
      <c r="C24" s="45"/>
      <c r="D24" s="45"/>
      <c r="E24" s="46"/>
      <c r="F24" s="46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8"/>
    </row>
    <row r="25" spans="1:21" ht="18" customHeight="1" x14ac:dyDescent="0.25">
      <c r="A25" s="45"/>
      <c r="B25" s="45"/>
      <c r="C25" s="45"/>
      <c r="D25" s="45"/>
      <c r="E25" s="46"/>
      <c r="F25" s="46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47"/>
      <c r="S25" s="47"/>
      <c r="T25" s="47"/>
      <c r="U25" s="48"/>
    </row>
    <row r="26" spans="1:21" ht="15.75" x14ac:dyDescent="0.25">
      <c r="A26" s="50"/>
      <c r="B26" s="50"/>
      <c r="C26" s="50"/>
      <c r="D26" s="50"/>
      <c r="E26" s="46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49"/>
      <c r="Q26" s="49"/>
      <c r="R26" s="49"/>
      <c r="S26" s="49"/>
      <c r="T26" s="49"/>
      <c r="U26" s="49"/>
    </row>
    <row r="27" spans="1:21" ht="15.75" x14ac:dyDescent="0.25">
      <c r="A27" s="50"/>
      <c r="B27" s="50"/>
      <c r="C27" s="50"/>
      <c r="D27" s="50"/>
      <c r="E27" s="46"/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49"/>
      <c r="S27" s="49"/>
      <c r="T27" s="49"/>
      <c r="U27" s="49"/>
    </row>
    <row r="28" spans="1:21" x14ac:dyDescent="0.2">
      <c r="A28" s="49"/>
      <c r="B28" s="49"/>
      <c r="C28" s="49"/>
      <c r="D28" s="49"/>
      <c r="E28" s="49"/>
      <c r="F28" s="49"/>
      <c r="G28" s="49"/>
      <c r="H28" s="49"/>
      <c r="I28" s="49"/>
      <c r="J28" s="49"/>
      <c r="K28" s="49"/>
      <c r="L28" s="49"/>
      <c r="M28" s="49"/>
      <c r="N28" s="49"/>
      <c r="O28" s="49"/>
      <c r="P28" s="49"/>
      <c r="Q28" s="49"/>
      <c r="R28" s="49"/>
      <c r="S28" s="49"/>
      <c r="T28" s="49"/>
      <c r="U28" s="49"/>
    </row>
    <row r="29" spans="1:21" x14ac:dyDescent="0.2">
      <c r="A29" s="49"/>
      <c r="B29" s="49"/>
      <c r="C29" s="49"/>
      <c r="D29" s="49"/>
      <c r="E29" s="49"/>
      <c r="F29" s="49"/>
      <c r="G29" s="49"/>
      <c r="H29" s="49"/>
      <c r="I29" s="49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49"/>
    </row>
    <row r="30" spans="1:21" x14ac:dyDescent="0.2">
      <c r="A30" s="49"/>
      <c r="B30" s="49"/>
      <c r="C30" s="49"/>
      <c r="D30" s="49"/>
      <c r="E30" s="49"/>
      <c r="F30" s="49"/>
      <c r="G30" s="49"/>
      <c r="H30" s="49"/>
      <c r="I30" s="49"/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49"/>
    </row>
    <row r="31" spans="1:21" x14ac:dyDescent="0.2">
      <c r="A31" s="49"/>
      <c r="B31" s="49"/>
      <c r="C31" s="49"/>
      <c r="D31" s="49"/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49"/>
    </row>
    <row r="32" spans="1:21" x14ac:dyDescent="0.2">
      <c r="A32" s="49"/>
      <c r="B32" s="49"/>
      <c r="C32" s="49"/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49"/>
    </row>
    <row r="33" spans="1:21" x14ac:dyDescent="0.2">
      <c r="A33" s="49"/>
      <c r="B33" s="49"/>
      <c r="C33" s="49"/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</row>
    <row r="34" spans="1:21" x14ac:dyDescent="0.2">
      <c r="A34" s="49"/>
      <c r="B34" s="49"/>
      <c r="C34" s="49"/>
      <c r="D34" s="49"/>
      <c r="E34" s="49"/>
      <c r="F34" s="49"/>
      <c r="G34" s="49"/>
      <c r="H34" s="49"/>
      <c r="I34" s="49"/>
      <c r="J34" s="49"/>
      <c r="K34" s="49"/>
      <c r="L34" s="49"/>
      <c r="M34" s="49"/>
      <c r="N34" s="49"/>
      <c r="O34" s="49"/>
      <c r="P34" s="49"/>
      <c r="Q34" s="49"/>
      <c r="R34" s="49"/>
      <c r="S34" s="49"/>
      <c r="T34" s="49"/>
      <c r="U34" s="49"/>
    </row>
    <row r="35" spans="1:21" x14ac:dyDescent="0.2">
      <c r="A35" s="49"/>
      <c r="B35" s="49"/>
      <c r="C35" s="49"/>
      <c r="D35" s="49"/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49"/>
    </row>
    <row r="36" spans="1:21" x14ac:dyDescent="0.2">
      <c r="A36" s="49"/>
      <c r="B36" s="49"/>
      <c r="C36" s="49"/>
      <c r="D36" s="49"/>
      <c r="E36" s="49"/>
      <c r="F36" s="49"/>
      <c r="G36" s="49"/>
      <c r="H36" s="49"/>
      <c r="I36" s="49"/>
      <c r="J36" s="49"/>
      <c r="K36" s="49"/>
      <c r="L36" s="49"/>
      <c r="M36" s="49"/>
      <c r="N36" s="49"/>
      <c r="O36" s="49"/>
      <c r="P36" s="49"/>
      <c r="Q36" s="49"/>
      <c r="R36" s="49"/>
      <c r="S36" s="49"/>
      <c r="T36" s="49"/>
      <c r="U36" s="49"/>
    </row>
    <row r="37" spans="1:21" x14ac:dyDescent="0.2">
      <c r="A37" s="49"/>
      <c r="B37" s="49"/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</row>
    <row r="38" spans="1:21" x14ac:dyDescent="0.2">
      <c r="A38" s="49"/>
      <c r="B38" s="49"/>
      <c r="C38" s="49"/>
      <c r="D38" s="49"/>
      <c r="E38" s="49"/>
      <c r="F38" s="49"/>
      <c r="G38" s="49"/>
      <c r="H38" s="49"/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49"/>
      <c r="U38" s="49"/>
    </row>
    <row r="39" spans="1:21" x14ac:dyDescent="0.2">
      <c r="A39" s="49"/>
      <c r="B39" s="49"/>
      <c r="C39" s="49"/>
      <c r="D39" s="49"/>
      <c r="E39" s="49"/>
      <c r="F39" s="49"/>
      <c r="G39" s="49"/>
      <c r="H39" s="49"/>
      <c r="I39" s="49"/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49"/>
      <c r="U39" s="49"/>
    </row>
    <row r="40" spans="1:21" x14ac:dyDescent="0.2">
      <c r="A40" s="49"/>
      <c r="B40" s="49"/>
      <c r="C40" s="49"/>
      <c r="D40" s="49"/>
      <c r="E40" s="49"/>
      <c r="F40" s="49"/>
      <c r="G40" s="49"/>
      <c r="H40" s="49"/>
      <c r="I40" s="49"/>
      <c r="J40" s="49"/>
      <c r="K40" s="49"/>
      <c r="L40" s="49"/>
      <c r="M40" s="49"/>
      <c r="N40" s="49"/>
      <c r="O40" s="49"/>
      <c r="P40" s="49"/>
      <c r="Q40" s="49"/>
      <c r="R40" s="49"/>
      <c r="S40" s="49"/>
      <c r="T40" s="49"/>
      <c r="U40" s="49"/>
    </row>
    <row r="41" spans="1:21" x14ac:dyDescent="0.2">
      <c r="A41" s="49"/>
      <c r="B41" s="49"/>
      <c r="C41" s="49"/>
      <c r="D41" s="49"/>
      <c r="E41" s="49"/>
      <c r="F41" s="49"/>
      <c r="G41" s="49"/>
      <c r="H41" s="49"/>
      <c r="I41" s="49"/>
      <c r="J41" s="49"/>
      <c r="K41" s="49"/>
      <c r="L41" s="49"/>
      <c r="M41" s="49"/>
      <c r="N41" s="49"/>
      <c r="O41" s="49"/>
      <c r="P41" s="49"/>
      <c r="Q41" s="49"/>
      <c r="R41" s="49"/>
      <c r="S41" s="49"/>
      <c r="T41" s="49"/>
      <c r="U41" s="49"/>
    </row>
    <row r="42" spans="1:21" x14ac:dyDescent="0.2">
      <c r="A42" s="49"/>
      <c r="B42" s="49"/>
      <c r="C42" s="49"/>
      <c r="D42" s="49"/>
      <c r="E42" s="49"/>
      <c r="F42" s="49"/>
      <c r="G42" s="49"/>
      <c r="H42" s="49"/>
      <c r="I42" s="49"/>
      <c r="J42" s="49"/>
      <c r="K42" s="49"/>
      <c r="L42" s="49"/>
      <c r="M42" s="49"/>
      <c r="N42" s="49"/>
      <c r="O42" s="49"/>
      <c r="P42" s="49"/>
      <c r="Q42" s="49"/>
      <c r="R42" s="49"/>
      <c r="S42" s="49"/>
      <c r="T42" s="49"/>
      <c r="U42" s="49"/>
    </row>
    <row r="43" spans="1:21" x14ac:dyDescent="0.2">
      <c r="A43" s="49"/>
      <c r="B43" s="49"/>
      <c r="C43" s="49"/>
      <c r="D43" s="49"/>
      <c r="E43" s="49"/>
      <c r="F43" s="49"/>
      <c r="G43" s="49"/>
      <c r="H43" s="49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</row>
    <row r="44" spans="1:21" x14ac:dyDescent="0.2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49"/>
      <c r="M44" s="49"/>
      <c r="N44" s="49"/>
      <c r="O44" s="49"/>
      <c r="P44" s="49"/>
      <c r="Q44" s="49"/>
      <c r="R44" s="49"/>
      <c r="S44" s="49"/>
      <c r="T44" s="49"/>
      <c r="U44" s="49"/>
    </row>
    <row r="45" spans="1:21" x14ac:dyDescent="0.2">
      <c r="A45" s="49"/>
      <c r="B45" s="49"/>
      <c r="C45" s="49"/>
      <c r="D45" s="49"/>
      <c r="E45" s="49"/>
      <c r="F45" s="49"/>
      <c r="G45" s="49"/>
      <c r="H45" s="49"/>
      <c r="I45" s="49"/>
      <c r="J45" s="49"/>
      <c r="K45" s="49"/>
      <c r="L45" s="49"/>
      <c r="M45" s="49"/>
      <c r="N45" s="49"/>
      <c r="O45" s="49"/>
      <c r="P45" s="49"/>
      <c r="Q45" s="49"/>
      <c r="R45" s="49"/>
      <c r="S45" s="49"/>
      <c r="T45" s="49"/>
      <c r="U45" s="49"/>
    </row>
    <row r="46" spans="1:21" x14ac:dyDescent="0.2">
      <c r="A46" s="49"/>
      <c r="B46" s="49"/>
      <c r="C46" s="49"/>
      <c r="D46" s="49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</row>
    <row r="47" spans="1:21" x14ac:dyDescent="0.2">
      <c r="A47" s="49"/>
      <c r="B47" s="49"/>
      <c r="C47" s="49"/>
      <c r="D47" s="49"/>
      <c r="E47" s="49"/>
      <c r="F47" s="49"/>
      <c r="G47" s="49"/>
      <c r="H47" s="49"/>
      <c r="I47" s="49"/>
      <c r="J47" s="49"/>
      <c r="K47" s="49"/>
      <c r="L47" s="49"/>
      <c r="M47" s="49"/>
      <c r="N47" s="49"/>
      <c r="O47" s="49"/>
      <c r="P47" s="49"/>
      <c r="Q47" s="49"/>
      <c r="R47" s="49"/>
      <c r="S47" s="49"/>
      <c r="T47" s="49"/>
      <c r="U47" s="49"/>
    </row>
    <row r="48" spans="1:21" x14ac:dyDescent="0.2">
      <c r="A48" s="49"/>
      <c r="B48" s="49"/>
      <c r="C48" s="49"/>
      <c r="D48" s="49"/>
      <c r="E48" s="49"/>
      <c r="F48" s="49"/>
      <c r="G48" s="49"/>
      <c r="H48" s="49"/>
      <c r="I48" s="49"/>
      <c r="J48" s="49"/>
      <c r="K48" s="49"/>
      <c r="L48" s="49"/>
      <c r="M48" s="49"/>
      <c r="N48" s="49"/>
      <c r="O48" s="49"/>
      <c r="P48" s="49"/>
      <c r="Q48" s="49"/>
      <c r="R48" s="49"/>
      <c r="S48" s="49"/>
      <c r="T48" s="49"/>
      <c r="U48" s="49"/>
    </row>
    <row r="49" spans="1:21" x14ac:dyDescent="0.2">
      <c r="A49" s="49"/>
      <c r="B49" s="49"/>
      <c r="C49" s="49"/>
      <c r="D49" s="49"/>
      <c r="E49" s="49"/>
      <c r="F49" s="49"/>
      <c r="G49" s="49"/>
      <c r="H49" s="49"/>
      <c r="I49" s="49"/>
      <c r="J49" s="49"/>
      <c r="K49" s="49"/>
      <c r="L49" s="49"/>
      <c r="M49" s="49"/>
      <c r="N49" s="49"/>
      <c r="O49" s="49"/>
      <c r="P49" s="49"/>
      <c r="Q49" s="49"/>
      <c r="R49" s="49"/>
      <c r="S49" s="49"/>
      <c r="T49" s="49"/>
      <c r="U49" s="49"/>
    </row>
    <row r="50" spans="1:21" x14ac:dyDescent="0.2">
      <c r="A50" s="49"/>
      <c r="B50" s="49"/>
      <c r="C50" s="49"/>
      <c r="D50" s="49"/>
      <c r="E50" s="49"/>
      <c r="F50" s="49"/>
      <c r="G50" s="49"/>
      <c r="H50" s="49"/>
      <c r="I50" s="49"/>
      <c r="J50" s="49"/>
      <c r="K50" s="49"/>
      <c r="L50" s="49"/>
      <c r="M50" s="49"/>
      <c r="N50" s="49"/>
      <c r="O50" s="49"/>
      <c r="P50" s="49"/>
      <c r="Q50" s="49"/>
      <c r="R50" s="49"/>
      <c r="S50" s="49"/>
      <c r="T50" s="49"/>
      <c r="U50" s="49"/>
    </row>
    <row r="51" spans="1:21" x14ac:dyDescent="0.2">
      <c r="A51" s="49"/>
      <c r="B51" s="49"/>
      <c r="C51" s="49"/>
      <c r="D51" s="49"/>
      <c r="E51" s="49"/>
      <c r="F51" s="49"/>
      <c r="G51" s="49"/>
      <c r="H51" s="49"/>
      <c r="I51" s="49"/>
      <c r="J51" s="49"/>
      <c r="K51" s="49"/>
      <c r="L51" s="49"/>
      <c r="M51" s="49"/>
      <c r="N51" s="49"/>
      <c r="O51" s="49"/>
      <c r="P51" s="49"/>
      <c r="Q51" s="49"/>
      <c r="R51" s="49"/>
      <c r="S51" s="49"/>
      <c r="T51" s="49"/>
      <c r="U51" s="49"/>
    </row>
    <row r="52" spans="1:21" x14ac:dyDescent="0.2">
      <c r="A52" s="49"/>
      <c r="B52" s="49"/>
      <c r="C52" s="49"/>
      <c r="D52" s="49"/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</row>
    <row r="53" spans="1:21" x14ac:dyDescent="0.2">
      <c r="A53" s="49"/>
      <c r="B53" s="49"/>
      <c r="C53" s="49"/>
      <c r="D53" s="49"/>
      <c r="E53" s="49"/>
      <c r="F53" s="49"/>
      <c r="G53" s="49"/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49"/>
      <c r="S53" s="49"/>
      <c r="T53" s="49"/>
      <c r="U53" s="49"/>
    </row>
    <row r="54" spans="1:21" x14ac:dyDescent="0.2">
      <c r="A54" s="49"/>
      <c r="B54" s="49"/>
      <c r="C54" s="49"/>
      <c r="D54" s="49"/>
      <c r="E54" s="49"/>
      <c r="F54" s="49"/>
      <c r="G54" s="49"/>
      <c r="H54" s="49"/>
      <c r="I54" s="49"/>
      <c r="J54" s="49"/>
      <c r="K54" s="49"/>
      <c r="L54" s="49"/>
      <c r="M54" s="49"/>
      <c r="N54" s="49"/>
      <c r="O54" s="49"/>
      <c r="P54" s="49"/>
      <c r="Q54" s="49"/>
      <c r="R54" s="49"/>
      <c r="S54" s="49"/>
      <c r="T54" s="49"/>
      <c r="U54" s="49"/>
    </row>
    <row r="55" spans="1:21" x14ac:dyDescent="0.2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</row>
    <row r="56" spans="1:21" x14ac:dyDescent="0.2">
      <c r="A56" s="49"/>
      <c r="B56" s="49"/>
      <c r="C56" s="49"/>
      <c r="D56" s="49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  <c r="R56" s="49"/>
      <c r="S56" s="49"/>
      <c r="T56" s="49"/>
      <c r="U56" s="49"/>
    </row>
    <row r="57" spans="1:21" x14ac:dyDescent="0.2">
      <c r="A57" s="49"/>
      <c r="B57" s="49"/>
      <c r="C57" s="49"/>
      <c r="D57" s="49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  <c r="R57" s="49"/>
      <c r="S57" s="49"/>
      <c r="T57" s="49"/>
      <c r="U57" s="49"/>
    </row>
  </sheetData>
  <mergeCells count="27">
    <mergeCell ref="A22:D22"/>
    <mergeCell ref="E22:F22"/>
    <mergeCell ref="A23:D23"/>
    <mergeCell ref="E23:F23"/>
    <mergeCell ref="A21:D21"/>
    <mergeCell ref="E21:F21"/>
    <mergeCell ref="A17:D19"/>
    <mergeCell ref="E17:F19"/>
    <mergeCell ref="G17:H17"/>
    <mergeCell ref="I17:N17"/>
    <mergeCell ref="G18:G19"/>
    <mergeCell ref="H18:H19"/>
    <mergeCell ref="I18:J18"/>
    <mergeCell ref="K18:L18"/>
    <mergeCell ref="M18:N18"/>
    <mergeCell ref="K14:P14"/>
    <mergeCell ref="E2:U2"/>
    <mergeCell ref="A3:D7"/>
    <mergeCell ref="F3:T3"/>
    <mergeCell ref="F7:O7"/>
    <mergeCell ref="K10:P10"/>
    <mergeCell ref="K11:P11"/>
    <mergeCell ref="A12:D13"/>
    <mergeCell ref="E12:F12"/>
    <mergeCell ref="K12:P12"/>
    <mergeCell ref="E13:F13"/>
    <mergeCell ref="K13:P13"/>
  </mergeCells>
  <pageMargins left="0.7" right="0.7" top="0.75" bottom="0.75" header="0.3" footer="0.3"/>
  <pageSetup scale="5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4"/>
  <sheetViews>
    <sheetView zoomScale="68" zoomScaleNormal="68" workbookViewId="0">
      <selection activeCell="S8" sqref="S8"/>
    </sheetView>
  </sheetViews>
  <sheetFormatPr baseColWidth="10" defaultRowHeight="15" x14ac:dyDescent="0.25"/>
  <cols>
    <col min="1" max="2" width="3.5703125" style="1" customWidth="1"/>
    <col min="3" max="3" width="3.7109375" style="1" customWidth="1"/>
    <col min="4" max="4" width="8.85546875" style="1" customWidth="1"/>
    <col min="5" max="5" width="3.5703125" style="1" customWidth="1"/>
    <col min="6" max="6" width="53" style="1" customWidth="1"/>
    <col min="7" max="7" width="20.42578125" style="1" customWidth="1"/>
    <col min="8" max="8" width="12.42578125" style="1" customWidth="1"/>
    <col min="9" max="9" width="16.5703125" style="1" customWidth="1"/>
    <col min="10" max="10" width="15.5703125" style="1" customWidth="1"/>
    <col min="11" max="11" width="16.7109375" style="1" customWidth="1"/>
    <col min="12" max="12" width="9.140625" style="1" customWidth="1"/>
    <col min="13" max="13" width="17.28515625" style="1" customWidth="1"/>
    <col min="14" max="14" width="16" style="1" customWidth="1"/>
    <col min="15" max="15" width="14.85546875" style="1" customWidth="1"/>
    <col min="16" max="16384" width="11.42578125" style="1"/>
  </cols>
  <sheetData>
    <row r="1" spans="1:20" s="3" customFormat="1" ht="12.75" x14ac:dyDescent="0.2"/>
    <row r="2" spans="1:20" s="3" customFormat="1" ht="13.5" x14ac:dyDescent="0.2"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</row>
    <row r="3" spans="1:20" s="3" customFormat="1" ht="12.75" x14ac:dyDescent="0.2">
      <c r="A3" s="74"/>
      <c r="B3" s="74"/>
      <c r="C3" s="74"/>
      <c r="D3" s="74"/>
      <c r="E3" s="4"/>
      <c r="F3" s="75" t="s">
        <v>35</v>
      </c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</row>
    <row r="4" spans="1:20" s="3" customFormat="1" x14ac:dyDescent="0.2">
      <c r="A4" s="74"/>
      <c r="B4" s="74"/>
      <c r="C4" s="74"/>
      <c r="D4" s="74"/>
      <c r="E4" s="6"/>
      <c r="G4" s="7" t="s">
        <v>34</v>
      </c>
      <c r="H4" s="7"/>
      <c r="I4" s="7"/>
      <c r="J4" s="7"/>
      <c r="K4" s="7"/>
      <c r="L4" s="7"/>
      <c r="M4" s="7"/>
      <c r="N4" s="7"/>
      <c r="O4" s="7"/>
      <c r="P4" s="8"/>
      <c r="Q4" s="8"/>
      <c r="R4" s="8"/>
      <c r="S4" s="8"/>
      <c r="T4" s="8"/>
    </row>
    <row r="5" spans="1:20" s="3" customFormat="1" x14ac:dyDescent="0.2">
      <c r="A5" s="74"/>
      <c r="B5" s="74"/>
      <c r="C5" s="74"/>
      <c r="D5" s="74"/>
      <c r="E5" s="6"/>
      <c r="P5" s="10"/>
      <c r="Q5" s="10"/>
      <c r="R5" s="10"/>
      <c r="S5" s="10"/>
      <c r="T5" s="10"/>
    </row>
    <row r="6" spans="1:20" s="3" customFormat="1" x14ac:dyDescent="0.2">
      <c r="A6" s="74"/>
      <c r="B6" s="74"/>
      <c r="C6" s="74"/>
      <c r="D6" s="74"/>
      <c r="E6" s="6"/>
      <c r="F6" s="11"/>
      <c r="G6" s="11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s="3" customFormat="1" ht="12.75" x14ac:dyDescent="0.2">
      <c r="A7" s="74"/>
      <c r="B7" s="74"/>
      <c r="C7" s="74"/>
      <c r="D7" s="74"/>
      <c r="E7" s="5"/>
      <c r="F7" s="76" t="s">
        <v>33</v>
      </c>
      <c r="G7" s="76"/>
      <c r="H7" s="76"/>
      <c r="I7" s="76"/>
      <c r="J7" s="76"/>
      <c r="K7" s="76"/>
      <c r="L7" s="76"/>
      <c r="M7" s="76"/>
      <c r="N7" s="76"/>
      <c r="O7" s="76"/>
      <c r="P7" s="12"/>
      <c r="Q7" s="12"/>
      <c r="R7" s="12"/>
      <c r="S7" s="12"/>
      <c r="T7" s="53"/>
    </row>
    <row r="8" spans="1:20" s="3" customFormat="1" x14ac:dyDescent="0.25">
      <c r="A8" s="7"/>
      <c r="B8" s="7"/>
      <c r="C8" s="7"/>
      <c r="D8" s="7"/>
      <c r="E8" s="1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53"/>
    </row>
    <row r="9" spans="1:20" s="3" customFormat="1" ht="16.5" x14ac:dyDescent="0.3">
      <c r="A9" s="54"/>
      <c r="B9" s="54"/>
      <c r="C9" s="54"/>
      <c r="D9" s="54"/>
      <c r="E9" s="5"/>
      <c r="F9" s="13"/>
      <c r="G9" s="5"/>
      <c r="H9" s="14"/>
      <c r="I9" s="14"/>
      <c r="J9" s="14"/>
      <c r="K9" s="14"/>
      <c r="L9" s="14"/>
      <c r="M9" s="14"/>
      <c r="N9" s="14"/>
      <c r="O9" s="12"/>
      <c r="P9" s="12"/>
      <c r="Q9" s="12"/>
      <c r="R9" s="12"/>
      <c r="S9" s="12"/>
      <c r="T9" s="53"/>
    </row>
    <row r="10" spans="1:20" s="3" customFormat="1" ht="15.75" x14ac:dyDescent="0.25">
      <c r="E10" s="14"/>
      <c r="F10" s="14"/>
      <c r="G10" s="14"/>
      <c r="H10" s="15"/>
      <c r="I10" s="16"/>
      <c r="J10" s="55" t="s">
        <v>0</v>
      </c>
      <c r="K10" s="77" t="s">
        <v>1</v>
      </c>
      <c r="L10" s="77"/>
      <c r="M10" s="77"/>
      <c r="N10" s="77"/>
      <c r="O10" s="77"/>
      <c r="P10" s="77"/>
      <c r="Q10" s="53"/>
      <c r="R10" s="53"/>
    </row>
    <row r="11" spans="1:20" s="3" customFormat="1" ht="15.75" x14ac:dyDescent="0.25">
      <c r="E11" s="17"/>
      <c r="F11" s="17"/>
      <c r="G11" s="18"/>
      <c r="H11" s="19"/>
      <c r="I11" s="12" t="s">
        <v>2</v>
      </c>
      <c r="J11" s="20" t="s">
        <v>14</v>
      </c>
      <c r="K11" s="78" t="s">
        <v>15</v>
      </c>
      <c r="L11" s="78"/>
      <c r="M11" s="78"/>
      <c r="N11" s="78"/>
      <c r="O11" s="78"/>
      <c r="P11" s="78"/>
      <c r="Q11" s="21"/>
      <c r="R11" s="21"/>
    </row>
    <row r="12" spans="1:20" s="3" customFormat="1" ht="36.75" customHeight="1" x14ac:dyDescent="0.25">
      <c r="A12" s="79" t="s">
        <v>3</v>
      </c>
      <c r="B12" s="80"/>
      <c r="C12" s="80"/>
      <c r="D12" s="81"/>
      <c r="E12" s="85" t="s">
        <v>16</v>
      </c>
      <c r="F12" s="86"/>
      <c r="G12" s="19"/>
      <c r="H12" s="19"/>
      <c r="I12" s="12" t="s">
        <v>4</v>
      </c>
      <c r="J12" s="64" t="s">
        <v>32</v>
      </c>
      <c r="K12" s="78" t="s">
        <v>31</v>
      </c>
      <c r="L12" s="78"/>
      <c r="M12" s="78"/>
      <c r="N12" s="78"/>
      <c r="O12" s="78"/>
      <c r="P12" s="78"/>
      <c r="Q12" s="21"/>
      <c r="R12" s="21"/>
    </row>
    <row r="13" spans="1:20" s="3" customFormat="1" ht="15.75" x14ac:dyDescent="0.25">
      <c r="A13" s="82"/>
      <c r="B13" s="83"/>
      <c r="C13" s="83"/>
      <c r="D13" s="84"/>
      <c r="E13" s="82" t="s">
        <v>5</v>
      </c>
      <c r="F13" s="84"/>
      <c r="G13" s="19"/>
      <c r="H13" s="19"/>
      <c r="I13" s="16" t="s">
        <v>6</v>
      </c>
      <c r="J13" s="22" t="s">
        <v>17</v>
      </c>
      <c r="K13" s="78" t="s">
        <v>18</v>
      </c>
      <c r="L13" s="78"/>
      <c r="M13" s="78"/>
      <c r="N13" s="78"/>
      <c r="O13" s="78"/>
      <c r="P13" s="78"/>
      <c r="Q13" s="21"/>
      <c r="R13" s="21"/>
    </row>
    <row r="14" spans="1:20" s="3" customFormat="1" ht="15.75" x14ac:dyDescent="0.25">
      <c r="E14" s="15"/>
      <c r="F14" s="23"/>
      <c r="G14" s="19"/>
      <c r="H14" s="19"/>
      <c r="I14" s="16" t="s">
        <v>7</v>
      </c>
      <c r="J14" s="24" t="s">
        <v>19</v>
      </c>
      <c r="K14" s="72" t="s">
        <v>20</v>
      </c>
      <c r="L14" s="72"/>
      <c r="M14" s="72"/>
      <c r="N14" s="72"/>
      <c r="O14" s="72"/>
      <c r="P14" s="72"/>
      <c r="Q14" s="25"/>
      <c r="R14" s="25"/>
    </row>
    <row r="15" spans="1:20" s="3" customFormat="1" ht="15.75" x14ac:dyDescent="0.25">
      <c r="A15" s="26" t="s">
        <v>8</v>
      </c>
      <c r="B15" s="27"/>
      <c r="C15" s="28"/>
      <c r="D15" s="28"/>
      <c r="E15" s="29"/>
      <c r="F15" s="30"/>
      <c r="G15" s="19"/>
      <c r="H15" s="31"/>
      <c r="I15" s="19"/>
      <c r="J15" s="19"/>
      <c r="K15" s="19"/>
      <c r="L15" s="32"/>
      <c r="M15" s="12"/>
      <c r="N15" s="33"/>
      <c r="O15" s="33"/>
      <c r="P15" s="33"/>
      <c r="Q15" s="33"/>
      <c r="R15" s="33"/>
      <c r="S15" s="33"/>
      <c r="T15" s="33"/>
    </row>
    <row r="16" spans="1:20" s="3" customFormat="1" ht="15.75" x14ac:dyDescent="0.25">
      <c r="A16" s="34"/>
      <c r="B16" s="35"/>
      <c r="C16" s="35"/>
      <c r="D16" s="35"/>
      <c r="E16" s="36"/>
      <c r="F16" s="36"/>
      <c r="G16" s="36"/>
      <c r="H16" s="36"/>
      <c r="I16" s="15"/>
      <c r="J16" s="15"/>
      <c r="K16" s="15"/>
      <c r="L16" s="32"/>
      <c r="M16" s="12"/>
      <c r="N16" s="33"/>
      <c r="O16" s="33"/>
      <c r="P16" s="33"/>
      <c r="Q16" s="33"/>
      <c r="R16" s="33"/>
      <c r="S16" s="33"/>
      <c r="T16" s="33"/>
    </row>
    <row r="17" spans="1:19" s="38" customFormat="1" ht="15.75" x14ac:dyDescent="0.2">
      <c r="A17" s="87" t="s">
        <v>9</v>
      </c>
      <c r="B17" s="88"/>
      <c r="C17" s="88"/>
      <c r="D17" s="89"/>
      <c r="E17" s="96" t="s">
        <v>10</v>
      </c>
      <c r="F17" s="97"/>
      <c r="G17" s="102" t="s">
        <v>21</v>
      </c>
      <c r="H17" s="103"/>
      <c r="I17" s="104" t="s">
        <v>44</v>
      </c>
      <c r="J17" s="105"/>
      <c r="K17" s="105"/>
      <c r="L17" s="105"/>
      <c r="M17" s="105"/>
      <c r="N17" s="106"/>
    </row>
    <row r="18" spans="1:19" s="3" customFormat="1" ht="15.75" x14ac:dyDescent="0.2">
      <c r="A18" s="90"/>
      <c r="B18" s="91"/>
      <c r="C18" s="91"/>
      <c r="D18" s="92"/>
      <c r="E18" s="98"/>
      <c r="F18" s="99"/>
      <c r="G18" s="107" t="s">
        <v>11</v>
      </c>
      <c r="H18" s="107" t="s">
        <v>12</v>
      </c>
      <c r="I18" s="104" t="s">
        <v>22</v>
      </c>
      <c r="J18" s="106"/>
      <c r="K18" s="104" t="s">
        <v>23</v>
      </c>
      <c r="L18" s="106"/>
      <c r="M18" s="104" t="s">
        <v>24</v>
      </c>
      <c r="N18" s="106"/>
    </row>
    <row r="19" spans="1:19" s="3" customFormat="1" ht="18" x14ac:dyDescent="0.2">
      <c r="A19" s="93"/>
      <c r="B19" s="94"/>
      <c r="C19" s="94"/>
      <c r="D19" s="95"/>
      <c r="E19" s="100"/>
      <c r="F19" s="101"/>
      <c r="G19" s="108"/>
      <c r="H19" s="108"/>
      <c r="I19" s="2" t="s">
        <v>25</v>
      </c>
      <c r="J19" s="2" t="s">
        <v>13</v>
      </c>
      <c r="K19" s="2" t="s">
        <v>25</v>
      </c>
      <c r="L19" s="2" t="s">
        <v>13</v>
      </c>
      <c r="M19" s="40" t="s">
        <v>25</v>
      </c>
      <c r="N19" s="40" t="s">
        <v>13</v>
      </c>
    </row>
    <row r="20" spans="1:19" s="3" customFormat="1" ht="15.75" x14ac:dyDescent="0.25">
      <c r="A20" s="35"/>
      <c r="B20" s="35"/>
      <c r="C20" s="35"/>
      <c r="D20" s="35"/>
      <c r="E20" s="42"/>
      <c r="F20" s="42"/>
      <c r="G20" s="15"/>
      <c r="H20" s="15"/>
      <c r="I20" s="15"/>
      <c r="J20" s="15"/>
      <c r="K20" s="15"/>
      <c r="L20" s="15"/>
      <c r="M20" s="15"/>
      <c r="N20" s="15"/>
    </row>
    <row r="21" spans="1:19" s="3" customFormat="1" ht="63" customHeight="1" x14ac:dyDescent="0.2">
      <c r="A21" s="111" t="s">
        <v>28</v>
      </c>
      <c r="B21" s="111"/>
      <c r="C21" s="111"/>
      <c r="D21" s="111"/>
      <c r="E21" s="112" t="str">
        <f>[2]MARZO!F21</f>
        <v>FOMENTAR Y REALIZAR EL PROGRAMA DE ACTIVACIÓN FÍSICA MUNICIPAL MEDIANTE LOS SUBPROGRAMAS; DOMINICAL, LABORAL,ESCOLAR, PARA ADULTOS MAYORES Y CAPACIADES DIFERENTES.</v>
      </c>
      <c r="F21" s="112"/>
      <c r="G21" s="63" t="str">
        <f>[2]ENERO!H21</f>
        <v>USUARIO</v>
      </c>
      <c r="H21" s="63">
        <v>60000</v>
      </c>
      <c r="I21" s="62">
        <v>16666</v>
      </c>
      <c r="J21" s="68">
        <f>I21/H21*100</f>
        <v>27.776666666666667</v>
      </c>
      <c r="K21" s="62">
        <v>28580</v>
      </c>
      <c r="L21" s="69">
        <f>K21/I21*100</f>
        <v>171.48685947437897</v>
      </c>
      <c r="M21" s="61">
        <f>I21-K21</f>
        <v>-11914</v>
      </c>
      <c r="N21" s="70">
        <f>L21</f>
        <v>171.48685947437897</v>
      </c>
    </row>
    <row r="22" spans="1:19" s="3" customFormat="1" ht="63" customHeight="1" x14ac:dyDescent="0.2">
      <c r="A22" s="111" t="s">
        <v>29</v>
      </c>
      <c r="B22" s="111"/>
      <c r="C22" s="111"/>
      <c r="D22" s="111"/>
      <c r="E22" s="112" t="str">
        <f>[2]MARZO!F22</f>
        <v>REALIZAR CAPACITACIONES Y CERTIFICACIONES SOBRE EL PROGRAMA DE ACTIVACIÓN FÍSICA  MUNICIPAL</v>
      </c>
      <c r="F22" s="112"/>
      <c r="G22" s="63" t="str">
        <f>[2]ENERO!H22</f>
        <v>CAPACITACION</v>
      </c>
      <c r="H22" s="63">
        <v>10</v>
      </c>
      <c r="I22" s="62">
        <v>3</v>
      </c>
      <c r="J22" s="68">
        <f t="shared" ref="J22:J23" si="0">I22/H22*100</f>
        <v>30</v>
      </c>
      <c r="K22" s="62">
        <v>2</v>
      </c>
      <c r="L22" s="69">
        <f t="shared" ref="L22:L23" si="1">K22/I22*100</f>
        <v>66.666666666666657</v>
      </c>
      <c r="M22" s="61">
        <f t="shared" ref="M22:M23" si="2">I22-K22</f>
        <v>1</v>
      </c>
      <c r="N22" s="70">
        <f t="shared" ref="N22:N23" si="3">L22</f>
        <v>66.666666666666657</v>
      </c>
    </row>
    <row r="23" spans="1:19" s="3" customFormat="1" ht="63" customHeight="1" x14ac:dyDescent="0.2">
      <c r="A23" s="111" t="s">
        <v>30</v>
      </c>
      <c r="B23" s="111"/>
      <c r="C23" s="111"/>
      <c r="D23" s="111"/>
      <c r="E23" s="112" t="str">
        <f>[2]MARZO!F23</f>
        <v>REALIZAR Y ORGANIZAR CURSOS DE VERANO</v>
      </c>
      <c r="F23" s="112"/>
      <c r="G23" s="63" t="str">
        <f>[2]ENERO!H23</f>
        <v>CURSO</v>
      </c>
      <c r="H23" s="63">
        <v>8</v>
      </c>
      <c r="I23" s="62">
        <v>8</v>
      </c>
      <c r="J23" s="68">
        <f t="shared" si="0"/>
        <v>100</v>
      </c>
      <c r="K23" s="62">
        <v>8</v>
      </c>
      <c r="L23" s="69">
        <f t="shared" si="1"/>
        <v>100</v>
      </c>
      <c r="M23" s="61">
        <f t="shared" si="2"/>
        <v>0</v>
      </c>
      <c r="N23" s="70">
        <f t="shared" si="3"/>
        <v>100</v>
      </c>
    </row>
    <row r="24" spans="1:19" s="3" customFormat="1" ht="15.75" x14ac:dyDescent="0.25">
      <c r="A24" s="45"/>
      <c r="B24" s="45"/>
      <c r="C24" s="45"/>
      <c r="D24" s="45"/>
      <c r="E24" s="46"/>
      <c r="F24" s="46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47"/>
    </row>
  </sheetData>
  <mergeCells count="27">
    <mergeCell ref="K11:P11"/>
    <mergeCell ref="E2:T2"/>
    <mergeCell ref="A3:D7"/>
    <mergeCell ref="F3:T3"/>
    <mergeCell ref="F7:O7"/>
    <mergeCell ref="K10:P10"/>
    <mergeCell ref="A12:D13"/>
    <mergeCell ref="E12:F12"/>
    <mergeCell ref="E13:F13"/>
    <mergeCell ref="K13:P13"/>
    <mergeCell ref="K14:P14"/>
    <mergeCell ref="K12:P12"/>
    <mergeCell ref="A23:D23"/>
    <mergeCell ref="E23:F23"/>
    <mergeCell ref="I18:J18"/>
    <mergeCell ref="K18:L18"/>
    <mergeCell ref="M18:N18"/>
    <mergeCell ref="A17:D19"/>
    <mergeCell ref="E17:F19"/>
    <mergeCell ref="G17:H17"/>
    <mergeCell ref="I17:N17"/>
    <mergeCell ref="A21:D21"/>
    <mergeCell ref="E21:F21"/>
    <mergeCell ref="A22:D22"/>
    <mergeCell ref="E22:F22"/>
    <mergeCell ref="G18:G19"/>
    <mergeCell ref="H18:H19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2"/>
  <sheetViews>
    <sheetView tabSelected="1" zoomScale="66" zoomScaleNormal="66" workbookViewId="0">
      <selection activeCell="O24" sqref="O24"/>
    </sheetView>
  </sheetViews>
  <sheetFormatPr baseColWidth="10" defaultRowHeight="15" x14ac:dyDescent="0.25"/>
  <cols>
    <col min="1" max="3" width="1.7109375" style="1" customWidth="1"/>
    <col min="4" max="4" width="10.28515625" style="1" customWidth="1"/>
    <col min="5" max="5" width="5" style="1" customWidth="1"/>
    <col min="6" max="6" width="41.5703125" style="1" customWidth="1"/>
    <col min="7" max="7" width="20.42578125" style="1" customWidth="1"/>
    <col min="8" max="8" width="16.5703125" style="1" customWidth="1"/>
    <col min="9" max="9" width="15.5703125" style="1" customWidth="1"/>
    <col min="10" max="10" width="19.140625" style="1" customWidth="1"/>
    <col min="11" max="11" width="27" style="1" customWidth="1"/>
    <col min="12" max="12" width="9.140625" style="1" customWidth="1"/>
    <col min="13" max="13" width="9.42578125" style="1" customWidth="1"/>
    <col min="14" max="14" width="29.85546875" style="1" customWidth="1"/>
    <col min="15" max="15" width="25.5703125" style="1" customWidth="1"/>
    <col min="16" max="16384" width="11.42578125" style="1"/>
  </cols>
  <sheetData>
    <row r="1" spans="1:21" s="3" customFormat="1" ht="6" customHeight="1" x14ac:dyDescent="0.2"/>
    <row r="2" spans="1:21" s="3" customFormat="1" ht="6" customHeight="1" x14ac:dyDescent="0.2"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</row>
    <row r="3" spans="1:21" s="3" customFormat="1" ht="12.75" x14ac:dyDescent="0.2">
      <c r="A3" s="74"/>
      <c r="B3" s="74"/>
      <c r="C3" s="74"/>
      <c r="D3" s="74"/>
      <c r="E3" s="4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5"/>
    </row>
    <row r="4" spans="1:21" s="3" customFormat="1" ht="15.75" x14ac:dyDescent="0.25">
      <c r="A4" s="74"/>
      <c r="B4" s="74"/>
      <c r="C4" s="74"/>
      <c r="D4" s="74"/>
      <c r="E4" s="6"/>
      <c r="G4" s="7"/>
      <c r="H4" s="7"/>
      <c r="I4" s="7"/>
      <c r="J4" s="7"/>
      <c r="K4" s="7"/>
      <c r="L4" s="7"/>
      <c r="M4" s="7"/>
      <c r="N4" s="7"/>
      <c r="O4" s="7"/>
      <c r="P4" s="8"/>
      <c r="Q4" s="8"/>
      <c r="R4" s="8"/>
      <c r="S4" s="8"/>
      <c r="T4" s="8"/>
      <c r="U4" s="9"/>
    </row>
    <row r="5" spans="1:21" s="3" customFormat="1" ht="10.5" customHeight="1" x14ac:dyDescent="0.2">
      <c r="A5" s="74"/>
      <c r="B5" s="74"/>
      <c r="C5" s="74"/>
      <c r="D5" s="74"/>
      <c r="E5" s="6"/>
      <c r="P5" s="10"/>
      <c r="Q5" s="10"/>
      <c r="R5" s="10"/>
      <c r="S5" s="10"/>
      <c r="T5" s="10"/>
    </row>
    <row r="6" spans="1:21" s="3" customFormat="1" ht="10.5" customHeight="1" x14ac:dyDescent="0.2">
      <c r="A6" s="74"/>
      <c r="B6" s="74"/>
      <c r="C6" s="74"/>
      <c r="D6" s="74"/>
      <c r="E6" s="6"/>
      <c r="F6" s="11"/>
      <c r="G6" s="11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s="3" customFormat="1" ht="12.75" x14ac:dyDescent="0.2">
      <c r="A7" s="74"/>
      <c r="B7" s="74"/>
      <c r="C7" s="74"/>
      <c r="D7" s="74"/>
      <c r="E7" s="5"/>
      <c r="F7" s="76"/>
      <c r="G7" s="76"/>
      <c r="H7" s="76"/>
      <c r="I7" s="76"/>
      <c r="J7" s="76"/>
      <c r="K7" s="76"/>
      <c r="L7" s="76"/>
      <c r="M7" s="76"/>
      <c r="N7" s="76"/>
      <c r="O7" s="76"/>
      <c r="P7" s="12"/>
      <c r="Q7" s="12"/>
      <c r="R7" s="12"/>
      <c r="S7" s="12"/>
      <c r="T7" s="53"/>
      <c r="U7" s="5"/>
    </row>
    <row r="8" spans="1:21" s="3" customFormat="1" ht="10.5" customHeight="1" x14ac:dyDescent="0.25">
      <c r="A8" s="7"/>
      <c r="B8" s="7"/>
      <c r="C8" s="7"/>
      <c r="D8" s="7"/>
      <c r="E8" s="1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53"/>
      <c r="U8" s="5"/>
    </row>
    <row r="9" spans="1:21" s="3" customFormat="1" ht="10.5" customHeight="1" x14ac:dyDescent="0.3">
      <c r="A9" s="54"/>
      <c r="B9" s="54"/>
      <c r="C9" s="54"/>
      <c r="D9" s="54"/>
      <c r="E9" s="5"/>
      <c r="F9" s="13"/>
      <c r="G9" s="5"/>
      <c r="H9" s="14"/>
      <c r="I9" s="14"/>
      <c r="J9" s="14"/>
      <c r="K9" s="14"/>
      <c r="L9" s="14"/>
      <c r="M9" s="14"/>
      <c r="N9" s="14"/>
      <c r="O9" s="12"/>
      <c r="P9" s="12"/>
      <c r="Q9" s="12"/>
      <c r="R9" s="12"/>
      <c r="S9" s="12"/>
      <c r="T9" s="53"/>
      <c r="U9" s="5"/>
    </row>
    <row r="10" spans="1:21" s="3" customFormat="1" ht="20.25" customHeight="1" x14ac:dyDescent="0.25">
      <c r="E10" s="14"/>
      <c r="F10" s="14"/>
      <c r="G10" s="14"/>
      <c r="H10" s="15"/>
      <c r="I10" s="16"/>
      <c r="J10" s="55" t="s">
        <v>0</v>
      </c>
      <c r="K10" s="77" t="s">
        <v>1</v>
      </c>
      <c r="L10" s="77"/>
      <c r="M10" s="77"/>
      <c r="N10" s="77"/>
      <c r="O10" s="77"/>
      <c r="P10" s="77"/>
      <c r="Q10" s="53"/>
      <c r="R10" s="53"/>
    </row>
    <row r="11" spans="1:21" s="3" customFormat="1" ht="14.25" customHeight="1" x14ac:dyDescent="0.25">
      <c r="E11" s="17"/>
      <c r="F11" s="17"/>
      <c r="G11" s="18"/>
      <c r="H11" s="19"/>
      <c r="I11" s="12" t="s">
        <v>2</v>
      </c>
      <c r="J11" s="20" t="s">
        <v>14</v>
      </c>
      <c r="K11" s="78" t="s">
        <v>15</v>
      </c>
      <c r="L11" s="78"/>
      <c r="M11" s="78"/>
      <c r="N11" s="78"/>
      <c r="O11" s="78"/>
      <c r="P11" s="78"/>
      <c r="Q11" s="21"/>
      <c r="R11" s="21"/>
    </row>
    <row r="12" spans="1:21" s="3" customFormat="1" ht="27.75" customHeight="1" x14ac:dyDescent="0.25">
      <c r="A12" s="79" t="s">
        <v>3</v>
      </c>
      <c r="B12" s="80"/>
      <c r="C12" s="80"/>
      <c r="D12" s="81"/>
      <c r="E12" s="85" t="s">
        <v>16</v>
      </c>
      <c r="F12" s="86"/>
      <c r="G12" s="19"/>
      <c r="H12" s="19"/>
      <c r="I12" s="12" t="s">
        <v>4</v>
      </c>
      <c r="J12" s="64" t="s">
        <v>36</v>
      </c>
      <c r="K12" s="78" t="s">
        <v>37</v>
      </c>
      <c r="L12" s="78"/>
      <c r="M12" s="78"/>
      <c r="N12" s="78"/>
      <c r="O12" s="78"/>
      <c r="P12" s="78"/>
      <c r="Q12" s="21"/>
      <c r="R12" s="21"/>
    </row>
    <row r="13" spans="1:21" s="3" customFormat="1" ht="19.5" customHeight="1" x14ac:dyDescent="0.25">
      <c r="A13" s="82"/>
      <c r="B13" s="83"/>
      <c r="C13" s="83"/>
      <c r="D13" s="84"/>
      <c r="E13" s="82" t="s">
        <v>5</v>
      </c>
      <c r="F13" s="84"/>
      <c r="G13" s="19"/>
      <c r="H13" s="19"/>
      <c r="I13" s="16" t="s">
        <v>6</v>
      </c>
      <c r="J13" s="22" t="s">
        <v>17</v>
      </c>
      <c r="K13" s="78" t="s">
        <v>18</v>
      </c>
      <c r="L13" s="78"/>
      <c r="M13" s="78"/>
      <c r="N13" s="78"/>
      <c r="O13" s="78"/>
      <c r="P13" s="78"/>
      <c r="Q13" s="21"/>
      <c r="R13" s="21"/>
    </row>
    <row r="14" spans="1:21" s="3" customFormat="1" ht="17.25" customHeight="1" x14ac:dyDescent="0.25">
      <c r="E14" s="15"/>
      <c r="F14" s="23"/>
      <c r="G14" s="19"/>
      <c r="H14" s="19"/>
      <c r="I14" s="16" t="s">
        <v>7</v>
      </c>
      <c r="J14" s="24" t="s">
        <v>19</v>
      </c>
      <c r="K14" s="72" t="s">
        <v>20</v>
      </c>
      <c r="L14" s="72"/>
      <c r="M14" s="72"/>
      <c r="N14" s="72"/>
      <c r="O14" s="72"/>
      <c r="P14" s="72"/>
      <c r="Q14" s="25"/>
      <c r="R14" s="25"/>
    </row>
    <row r="15" spans="1:21" s="3" customFormat="1" ht="12.75" customHeight="1" x14ac:dyDescent="0.25">
      <c r="A15" s="26" t="s">
        <v>8</v>
      </c>
      <c r="B15" s="27"/>
      <c r="C15" s="28"/>
      <c r="D15" s="28"/>
      <c r="E15" s="29"/>
      <c r="F15" s="30"/>
      <c r="G15" s="19"/>
      <c r="H15" s="31"/>
      <c r="I15" s="19"/>
      <c r="J15" s="19"/>
      <c r="K15" s="19"/>
      <c r="L15" s="32"/>
      <c r="M15" s="12"/>
      <c r="N15" s="33"/>
      <c r="O15" s="33"/>
      <c r="P15" s="33"/>
      <c r="Q15" s="33"/>
      <c r="R15" s="33"/>
      <c r="S15" s="33"/>
      <c r="T15" s="33"/>
    </row>
    <row r="16" spans="1:21" s="3" customFormat="1" ht="6" customHeight="1" x14ac:dyDescent="0.25">
      <c r="A16" s="34"/>
      <c r="B16" s="35"/>
      <c r="C16" s="35"/>
      <c r="D16" s="35"/>
      <c r="E16" s="36"/>
      <c r="F16" s="36"/>
      <c r="G16" s="36"/>
      <c r="H16" s="36"/>
      <c r="I16" s="15"/>
      <c r="J16" s="15"/>
      <c r="K16" s="15"/>
      <c r="L16" s="32"/>
      <c r="M16" s="12"/>
      <c r="N16" s="33"/>
      <c r="O16" s="33"/>
      <c r="P16" s="33"/>
      <c r="Q16" s="33"/>
      <c r="R16" s="33"/>
      <c r="S16" s="33"/>
      <c r="T16" s="33"/>
      <c r="U16" s="37"/>
    </row>
    <row r="17" spans="1:15" s="38" customFormat="1" ht="15" customHeight="1" x14ac:dyDescent="0.2">
      <c r="A17" s="87" t="s">
        <v>9</v>
      </c>
      <c r="B17" s="88"/>
      <c r="C17" s="88"/>
      <c r="D17" s="89"/>
      <c r="E17" s="96" t="s">
        <v>10</v>
      </c>
      <c r="F17" s="97"/>
      <c r="G17" s="102" t="s">
        <v>21</v>
      </c>
      <c r="H17" s="103"/>
      <c r="I17" s="104" t="s">
        <v>44</v>
      </c>
      <c r="J17" s="105"/>
      <c r="K17" s="105"/>
      <c r="L17" s="105"/>
      <c r="M17" s="105"/>
      <c r="N17" s="106"/>
    </row>
    <row r="18" spans="1:15" s="3" customFormat="1" ht="12.75" customHeight="1" x14ac:dyDescent="0.2">
      <c r="A18" s="90"/>
      <c r="B18" s="91"/>
      <c r="C18" s="91"/>
      <c r="D18" s="92"/>
      <c r="E18" s="98"/>
      <c r="F18" s="99"/>
      <c r="G18" s="107" t="s">
        <v>11</v>
      </c>
      <c r="H18" s="107" t="s">
        <v>12</v>
      </c>
      <c r="I18" s="104" t="s">
        <v>22</v>
      </c>
      <c r="J18" s="106"/>
      <c r="K18" s="104" t="s">
        <v>23</v>
      </c>
      <c r="L18" s="106"/>
      <c r="M18" s="104" t="s">
        <v>24</v>
      </c>
      <c r="N18" s="106"/>
      <c r="O18" s="39"/>
    </row>
    <row r="19" spans="1:15" s="3" customFormat="1" ht="49.5" customHeight="1" x14ac:dyDescent="0.2">
      <c r="A19" s="90"/>
      <c r="B19" s="91"/>
      <c r="C19" s="91"/>
      <c r="D19" s="92"/>
      <c r="E19" s="98"/>
      <c r="F19" s="99"/>
      <c r="G19" s="113"/>
      <c r="H19" s="113"/>
      <c r="I19" s="65" t="s">
        <v>25</v>
      </c>
      <c r="J19" s="65" t="s">
        <v>13</v>
      </c>
      <c r="K19" s="65" t="s">
        <v>25</v>
      </c>
      <c r="L19" s="65" t="s">
        <v>13</v>
      </c>
      <c r="M19" s="66" t="s">
        <v>25</v>
      </c>
      <c r="N19" s="65" t="s">
        <v>13</v>
      </c>
      <c r="O19" s="41"/>
    </row>
    <row r="20" spans="1:15" ht="87" customHeight="1" x14ac:dyDescent="0.25">
      <c r="A20" s="111" t="s">
        <v>28</v>
      </c>
      <c r="B20" s="111"/>
      <c r="C20" s="111"/>
      <c r="D20" s="111"/>
      <c r="E20" s="112" t="s">
        <v>38</v>
      </c>
      <c r="F20" s="112"/>
      <c r="G20" s="63" t="s">
        <v>39</v>
      </c>
      <c r="H20" s="63">
        <v>340</v>
      </c>
      <c r="I20" s="62">
        <v>88</v>
      </c>
      <c r="J20" s="71">
        <f>I20/H20*100</f>
        <v>25.882352941176475</v>
      </c>
      <c r="K20" s="62">
        <v>66</v>
      </c>
      <c r="L20" s="69">
        <f>K20/I20*100</f>
        <v>75</v>
      </c>
      <c r="M20" s="61">
        <f>I20-K20</f>
        <v>22</v>
      </c>
      <c r="N20" s="69">
        <f t="shared" ref="N19:N21" si="0">M20/I20*100</f>
        <v>25</v>
      </c>
      <c r="O20" s="67"/>
    </row>
    <row r="21" spans="1:15" ht="66" customHeight="1" x14ac:dyDescent="0.25">
      <c r="A21" s="111" t="s">
        <v>29</v>
      </c>
      <c r="B21" s="111"/>
      <c r="C21" s="111"/>
      <c r="D21" s="111"/>
      <c r="E21" s="112" t="s">
        <v>40</v>
      </c>
      <c r="F21" s="112"/>
      <c r="G21" s="63" t="s">
        <v>39</v>
      </c>
      <c r="H21" s="63">
        <v>10</v>
      </c>
      <c r="I21" s="62">
        <v>3</v>
      </c>
      <c r="J21" s="71">
        <f t="shared" ref="J21:J22" si="1">I21/H21*100</f>
        <v>30</v>
      </c>
      <c r="K21" s="62">
        <v>5</v>
      </c>
      <c r="L21" s="69">
        <f t="shared" ref="L21:L22" si="2">K21/I21*100</f>
        <v>166.66666666666669</v>
      </c>
      <c r="M21" s="61">
        <f t="shared" ref="M21:M22" si="3">I21-K21</f>
        <v>-2</v>
      </c>
      <c r="N21" s="69">
        <f t="shared" si="0"/>
        <v>-66.666666666666657</v>
      </c>
    </row>
    <row r="22" spans="1:15" ht="52.5" customHeight="1" x14ac:dyDescent="0.25">
      <c r="A22" s="111" t="s">
        <v>30</v>
      </c>
      <c r="B22" s="111"/>
      <c r="C22" s="111"/>
      <c r="D22" s="111"/>
      <c r="E22" s="112" t="s">
        <v>41</v>
      </c>
      <c r="F22" s="112"/>
      <c r="G22" s="63" t="s">
        <v>42</v>
      </c>
      <c r="H22" s="63">
        <v>50</v>
      </c>
      <c r="I22" s="62">
        <v>15</v>
      </c>
      <c r="J22" s="71">
        <f t="shared" si="1"/>
        <v>30</v>
      </c>
      <c r="K22" s="62">
        <v>7</v>
      </c>
      <c r="L22" s="69">
        <f t="shared" si="2"/>
        <v>46.666666666666664</v>
      </c>
      <c r="M22" s="61">
        <f t="shared" si="3"/>
        <v>8</v>
      </c>
      <c r="N22" s="69">
        <f>M22/I22*100</f>
        <v>53.333333333333336</v>
      </c>
    </row>
  </sheetData>
  <mergeCells count="26">
    <mergeCell ref="A12:D13"/>
    <mergeCell ref="E12:F12"/>
    <mergeCell ref="K12:P12"/>
    <mergeCell ref="E13:F13"/>
    <mergeCell ref="K13:P13"/>
    <mergeCell ref="E2:U2"/>
    <mergeCell ref="A3:D7"/>
    <mergeCell ref="F7:O7"/>
    <mergeCell ref="K10:P10"/>
    <mergeCell ref="K11:P11"/>
    <mergeCell ref="K14:P14"/>
    <mergeCell ref="A17:D19"/>
    <mergeCell ref="E17:F19"/>
    <mergeCell ref="G17:H17"/>
    <mergeCell ref="I17:N17"/>
    <mergeCell ref="G18:G19"/>
    <mergeCell ref="H18:H19"/>
    <mergeCell ref="I18:J18"/>
    <mergeCell ref="K18:L18"/>
    <mergeCell ref="M18:N18"/>
    <mergeCell ref="A20:D20"/>
    <mergeCell ref="E20:F20"/>
    <mergeCell ref="A21:D21"/>
    <mergeCell ref="E21:F21"/>
    <mergeCell ref="A22:D22"/>
    <mergeCell ref="E22:F2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01</vt:lpstr>
      <vt:lpstr>02</vt:lpstr>
      <vt:lpstr>03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Usuario1</dc:creator>
  <cp:lastModifiedBy>CESAR</cp:lastModifiedBy>
  <cp:lastPrinted>2016-05-16T21:44:55Z</cp:lastPrinted>
  <dcterms:created xsi:type="dcterms:W3CDTF">2016-04-14T15:59:08Z</dcterms:created>
  <dcterms:modified xsi:type="dcterms:W3CDTF">2017-08-23T18:53:35Z</dcterms:modified>
</cp:coreProperties>
</file>